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ttps://d.docs.live.net/fc725d95d54aec20/ECUT/东华理工大学-核工学院/研究生秘书工作/研究生工作/2025-2026-2-研究生招生工作/2025-2026-2-2026级博士研究生招生/2025-2026-2-硕博连读博士资格审查合格名单公示/"/>
    </mc:Choice>
  </mc:AlternateContent>
  <xr:revisionPtr revIDLastSave="67" documentId="13_ncr:1_{A97AD660-8961-41D0-A2B3-9186A6E86627}" xr6:coauthVersionLast="47" xr6:coauthVersionMax="47" xr10:uidLastSave="{7095F984-B326-4F82-B146-40D5BFA37830}"/>
  <bookViews>
    <workbookView xWindow="-120" yWindow="-120" windowWidth="29040" windowHeight="15720" xr2:uid="{00000000-000D-0000-FFFF-FFFF00000000}"/>
  </bookViews>
  <sheets>
    <sheet name="硕博连读考生编号" sheetId="43" r:id="rId1"/>
    <sheet name="考生编号上报" sheetId="33" state="hidden" r:id="rId2"/>
    <sheet name="免考英语" sheetId="6" state="hidden" r:id="rId3"/>
    <sheet name="领准考证处" sheetId="38" state="hidden" r:id="rId4"/>
    <sheet name="英语座签" sheetId="13" state="hidden" r:id="rId5"/>
    <sheet name="专业课座签" sheetId="14" state="hidden" r:id="rId6"/>
    <sheet name="对应字段" sheetId="7" state="hidden" r:id="rId7"/>
    <sheet name="简称" sheetId="8" state="hidden" r:id="rId8"/>
  </sheets>
  <definedNames>
    <definedName name="_xlnm._FilterDatabase" localSheetId="2" hidden="1">免考英语!$A$1:$L$129</definedName>
    <definedName name="_xlnm._FilterDatabase" localSheetId="4" hidden="1">英语座签!$A$1:$G$111</definedName>
    <definedName name="_xlnm._FilterDatabase" localSheetId="5" hidden="1">专业课座签!$A$1:$I$124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25" i="33" l="1"/>
  <c r="S125" i="33"/>
  <c r="R125" i="33"/>
  <c r="K125" i="33"/>
  <c r="T124" i="33"/>
  <c r="S124" i="33"/>
  <c r="R124" i="33"/>
  <c r="K124" i="33"/>
  <c r="T123" i="33"/>
  <c r="S123" i="33"/>
  <c r="R123" i="33"/>
  <c r="K123" i="33"/>
  <c r="T122" i="33"/>
  <c r="S122" i="33"/>
  <c r="R122" i="33"/>
  <c r="K122" i="33"/>
  <c r="T121" i="33"/>
  <c r="S121" i="33"/>
  <c r="R121" i="33"/>
  <c r="K121" i="33"/>
  <c r="T120" i="33"/>
  <c r="S120" i="33"/>
  <c r="R120" i="33"/>
  <c r="K120" i="33"/>
  <c r="T119" i="33"/>
  <c r="S119" i="33"/>
  <c r="R119" i="33"/>
  <c r="K119" i="33"/>
  <c r="T118" i="33"/>
  <c r="S118" i="33"/>
  <c r="R118" i="33"/>
  <c r="K118" i="33"/>
  <c r="T117" i="33"/>
  <c r="S117" i="33"/>
  <c r="R117" i="33"/>
  <c r="K117" i="33"/>
  <c r="T116" i="33"/>
  <c r="S116" i="33"/>
  <c r="R116" i="33"/>
  <c r="K116" i="33"/>
  <c r="T115" i="33"/>
  <c r="S115" i="33"/>
  <c r="R115" i="33"/>
  <c r="K115" i="33"/>
  <c r="T114" i="33"/>
  <c r="S114" i="33"/>
  <c r="R114" i="33"/>
  <c r="K114" i="33"/>
  <c r="T113" i="33"/>
  <c r="S113" i="33"/>
  <c r="R113" i="33"/>
  <c r="K113" i="33"/>
  <c r="T112" i="33"/>
  <c r="S112" i="33"/>
  <c r="R112" i="33"/>
  <c r="K112" i="33"/>
  <c r="T111" i="33"/>
  <c r="S111" i="33"/>
  <c r="R111" i="33"/>
  <c r="K111" i="33"/>
  <c r="T110" i="33"/>
  <c r="S110" i="33"/>
  <c r="R110" i="33"/>
  <c r="K110" i="33"/>
  <c r="T109" i="33"/>
  <c r="S109" i="33"/>
  <c r="R109" i="33"/>
  <c r="K109" i="33"/>
  <c r="T108" i="33"/>
  <c r="S108" i="33"/>
  <c r="R108" i="33"/>
  <c r="K108" i="33"/>
  <c r="T107" i="33"/>
  <c r="S107" i="33"/>
  <c r="R107" i="33"/>
  <c r="K107" i="33"/>
  <c r="T106" i="33"/>
  <c r="S106" i="33"/>
  <c r="R106" i="33"/>
  <c r="K106" i="33"/>
  <c r="T105" i="33"/>
  <c r="S105" i="33"/>
  <c r="R105" i="33"/>
  <c r="K105" i="33"/>
  <c r="T104" i="33"/>
  <c r="S104" i="33"/>
  <c r="R104" i="33"/>
  <c r="K104" i="33"/>
  <c r="T103" i="33"/>
  <c r="S103" i="33"/>
  <c r="R103" i="33"/>
  <c r="K103" i="33"/>
  <c r="T102" i="33"/>
  <c r="S102" i="33"/>
  <c r="R102" i="33"/>
  <c r="K102" i="33"/>
  <c r="T101" i="33"/>
  <c r="S101" i="33"/>
  <c r="R101" i="33"/>
  <c r="K101" i="33"/>
  <c r="T100" i="33"/>
  <c r="S100" i="33"/>
  <c r="R100" i="33"/>
  <c r="K100" i="33"/>
  <c r="T99" i="33"/>
  <c r="S99" i="33"/>
  <c r="R99" i="33"/>
  <c r="K99" i="33"/>
  <c r="T98" i="33"/>
  <c r="S98" i="33"/>
  <c r="R98" i="33"/>
  <c r="K98" i="33"/>
  <c r="T97" i="33"/>
  <c r="S97" i="33"/>
  <c r="R97" i="33"/>
  <c r="K97" i="33"/>
  <c r="T96" i="33"/>
  <c r="S96" i="33"/>
  <c r="R96" i="33"/>
  <c r="K96" i="33"/>
  <c r="T95" i="33"/>
  <c r="S95" i="33"/>
  <c r="R95" i="33"/>
  <c r="K95" i="33"/>
  <c r="T94" i="33"/>
  <c r="S94" i="33"/>
  <c r="R94" i="33"/>
  <c r="K94" i="33"/>
  <c r="T93" i="33"/>
  <c r="S93" i="33"/>
  <c r="R93" i="33"/>
  <c r="K93" i="33"/>
  <c r="T92" i="33"/>
  <c r="S92" i="33"/>
  <c r="R92" i="33"/>
  <c r="K92" i="33"/>
  <c r="T91" i="33"/>
  <c r="S91" i="33"/>
  <c r="R91" i="33"/>
  <c r="K91" i="33"/>
  <c r="T90" i="33"/>
  <c r="S90" i="33"/>
  <c r="R90" i="33"/>
  <c r="K90" i="33"/>
  <c r="T89" i="33"/>
  <c r="S89" i="33"/>
  <c r="R89" i="33"/>
  <c r="K89" i="33"/>
  <c r="T88" i="33"/>
  <c r="S88" i="33"/>
  <c r="R88" i="33"/>
  <c r="K88" i="33"/>
  <c r="T87" i="33"/>
  <c r="S87" i="33"/>
  <c r="R87" i="33"/>
  <c r="K87" i="33"/>
  <c r="T86" i="33"/>
  <c r="S86" i="33"/>
  <c r="R86" i="33"/>
  <c r="K86" i="33"/>
  <c r="T85" i="33"/>
  <c r="S85" i="33"/>
  <c r="R85" i="33"/>
  <c r="K85" i="33"/>
  <c r="T84" i="33"/>
  <c r="S84" i="33"/>
  <c r="R84" i="33"/>
  <c r="K84" i="33"/>
  <c r="T83" i="33"/>
  <c r="S83" i="33"/>
  <c r="R83" i="33"/>
  <c r="K83" i="33"/>
  <c r="T82" i="33"/>
  <c r="S82" i="33"/>
  <c r="R82" i="33"/>
  <c r="K82" i="33"/>
  <c r="T81" i="33"/>
  <c r="S81" i="33"/>
  <c r="R81" i="33"/>
  <c r="K81" i="33"/>
  <c r="T80" i="33"/>
  <c r="S80" i="33"/>
  <c r="R80" i="33"/>
  <c r="K80" i="33"/>
  <c r="T79" i="33"/>
  <c r="S79" i="33"/>
  <c r="R79" i="33"/>
  <c r="K79" i="33"/>
  <c r="T78" i="33"/>
  <c r="S78" i="33"/>
  <c r="R78" i="33"/>
  <c r="K78" i="33"/>
  <c r="T77" i="33"/>
  <c r="S77" i="33"/>
  <c r="R77" i="33"/>
  <c r="K77" i="33"/>
  <c r="T76" i="33"/>
  <c r="S76" i="33"/>
  <c r="R76" i="33"/>
  <c r="K76" i="33"/>
  <c r="T75" i="33"/>
  <c r="S75" i="33"/>
  <c r="R75" i="33"/>
  <c r="K75" i="33"/>
  <c r="T74" i="33"/>
  <c r="S74" i="33"/>
  <c r="R74" i="33"/>
  <c r="K74" i="33"/>
  <c r="T73" i="33"/>
  <c r="S73" i="33"/>
  <c r="R73" i="33"/>
  <c r="K73" i="33"/>
  <c r="T72" i="33"/>
  <c r="S72" i="33"/>
  <c r="R72" i="33"/>
  <c r="K72" i="33"/>
  <c r="T71" i="33"/>
  <c r="S71" i="33"/>
  <c r="R71" i="33"/>
  <c r="K71" i="33"/>
  <c r="T70" i="33"/>
  <c r="S70" i="33"/>
  <c r="R70" i="33"/>
  <c r="K70" i="33"/>
  <c r="T69" i="33"/>
  <c r="S69" i="33"/>
  <c r="R69" i="33"/>
  <c r="K69" i="33"/>
  <c r="T68" i="33"/>
  <c r="S68" i="33"/>
  <c r="R68" i="33"/>
  <c r="K68" i="33"/>
  <c r="T67" i="33"/>
  <c r="S67" i="33"/>
  <c r="R67" i="33"/>
  <c r="K67" i="33"/>
  <c r="T66" i="33"/>
  <c r="S66" i="33"/>
  <c r="R66" i="33"/>
  <c r="K66" i="33"/>
  <c r="T65" i="33"/>
  <c r="S65" i="33"/>
  <c r="R65" i="33"/>
  <c r="K65" i="33"/>
  <c r="T64" i="33"/>
  <c r="S64" i="33"/>
  <c r="R64" i="33"/>
  <c r="K64" i="33"/>
  <c r="T63" i="33"/>
  <c r="S63" i="33"/>
  <c r="R63" i="33"/>
  <c r="K63" i="33"/>
  <c r="T62" i="33"/>
  <c r="S62" i="33"/>
  <c r="R62" i="33"/>
  <c r="K62" i="33"/>
  <c r="T61" i="33"/>
  <c r="S61" i="33"/>
  <c r="R61" i="33"/>
  <c r="K61" i="33"/>
  <c r="T60" i="33"/>
  <c r="S60" i="33"/>
  <c r="R60" i="33"/>
  <c r="K60" i="33"/>
  <c r="T59" i="33"/>
  <c r="S59" i="33"/>
  <c r="R59" i="33"/>
  <c r="K59" i="33"/>
  <c r="T58" i="33"/>
  <c r="S58" i="33"/>
  <c r="R58" i="33"/>
  <c r="K58" i="33"/>
  <c r="T57" i="33"/>
  <c r="S57" i="33"/>
  <c r="R57" i="33"/>
  <c r="K57" i="33"/>
  <c r="T56" i="33"/>
  <c r="S56" i="33"/>
  <c r="R56" i="33"/>
  <c r="K56" i="33"/>
  <c r="T55" i="33"/>
  <c r="S55" i="33"/>
  <c r="R55" i="33"/>
  <c r="K55" i="33"/>
  <c r="T54" i="33"/>
  <c r="S54" i="33"/>
  <c r="R54" i="33"/>
  <c r="K54" i="33"/>
  <c r="T53" i="33"/>
  <c r="S53" i="33"/>
  <c r="R53" i="33"/>
  <c r="K53" i="33"/>
  <c r="T52" i="33"/>
  <c r="S52" i="33"/>
  <c r="R52" i="33"/>
  <c r="K52" i="33"/>
  <c r="T51" i="33"/>
  <c r="S51" i="33"/>
  <c r="R51" i="33"/>
  <c r="K51" i="33"/>
  <c r="T50" i="33"/>
  <c r="S50" i="33"/>
  <c r="R50" i="33"/>
  <c r="K50" i="33"/>
  <c r="T49" i="33"/>
  <c r="S49" i="33"/>
  <c r="R49" i="33"/>
  <c r="K49" i="33"/>
  <c r="T48" i="33"/>
  <c r="S48" i="33"/>
  <c r="R48" i="33"/>
  <c r="K48" i="33"/>
  <c r="T47" i="33"/>
  <c r="S47" i="33"/>
  <c r="R47" i="33"/>
  <c r="K47" i="33"/>
  <c r="T46" i="33"/>
  <c r="S46" i="33"/>
  <c r="R46" i="33"/>
  <c r="K46" i="33"/>
  <c r="T45" i="33"/>
  <c r="S45" i="33"/>
  <c r="R45" i="33"/>
  <c r="K45" i="33"/>
  <c r="T44" i="33"/>
  <c r="S44" i="33"/>
  <c r="R44" i="33"/>
  <c r="K44" i="33"/>
  <c r="T43" i="33"/>
  <c r="S43" i="33"/>
  <c r="R43" i="33"/>
  <c r="K43" i="33"/>
  <c r="T42" i="33"/>
  <c r="S42" i="33"/>
  <c r="R42" i="33"/>
  <c r="K42" i="33"/>
  <c r="T41" i="33"/>
  <c r="S41" i="33"/>
  <c r="R41" i="33"/>
  <c r="K41" i="33"/>
  <c r="T40" i="33"/>
  <c r="S40" i="33"/>
  <c r="R40" i="33"/>
  <c r="K40" i="33"/>
  <c r="T39" i="33"/>
  <c r="S39" i="33"/>
  <c r="R39" i="33"/>
  <c r="K39" i="33"/>
  <c r="T38" i="33"/>
  <c r="S38" i="33"/>
  <c r="R38" i="33"/>
  <c r="K38" i="33"/>
  <c r="T37" i="33"/>
  <c r="S37" i="33"/>
  <c r="R37" i="33"/>
  <c r="K37" i="33"/>
  <c r="T36" i="33"/>
  <c r="S36" i="33"/>
  <c r="R36" i="33"/>
  <c r="K36" i="33"/>
  <c r="T35" i="33"/>
  <c r="S35" i="33"/>
  <c r="R35" i="33"/>
  <c r="K35" i="33"/>
  <c r="T34" i="33"/>
  <c r="S34" i="33"/>
  <c r="R34" i="33"/>
  <c r="K34" i="33"/>
  <c r="T33" i="33"/>
  <c r="S33" i="33"/>
  <c r="R33" i="33"/>
  <c r="K33" i="33"/>
  <c r="T32" i="33"/>
  <c r="S32" i="33"/>
  <c r="R32" i="33"/>
  <c r="K32" i="33"/>
  <c r="T31" i="33"/>
  <c r="S31" i="33"/>
  <c r="R31" i="33"/>
  <c r="K31" i="33"/>
  <c r="T30" i="33"/>
  <c r="S30" i="33"/>
  <c r="R30" i="33"/>
  <c r="K30" i="33"/>
  <c r="T29" i="33"/>
  <c r="S29" i="33"/>
  <c r="R29" i="33"/>
  <c r="K29" i="33"/>
  <c r="T28" i="33"/>
  <c r="S28" i="33"/>
  <c r="R28" i="33"/>
  <c r="K28" i="33"/>
  <c r="T27" i="33"/>
  <c r="S27" i="33"/>
  <c r="R27" i="33"/>
  <c r="K27" i="33"/>
  <c r="T26" i="33"/>
  <c r="S26" i="33"/>
  <c r="R26" i="33"/>
  <c r="K26" i="33"/>
  <c r="T25" i="33"/>
  <c r="S25" i="33"/>
  <c r="R25" i="33"/>
  <c r="K25" i="33"/>
  <c r="T24" i="33"/>
  <c r="S24" i="33"/>
  <c r="R24" i="33"/>
  <c r="K24" i="33"/>
  <c r="T23" i="33"/>
  <c r="S23" i="33"/>
  <c r="R23" i="33"/>
  <c r="K23" i="33"/>
  <c r="T22" i="33"/>
  <c r="S22" i="33"/>
  <c r="R22" i="33"/>
  <c r="K22" i="33"/>
  <c r="T21" i="33"/>
  <c r="S21" i="33"/>
  <c r="R21" i="33"/>
  <c r="K21" i="33"/>
  <c r="T20" i="33"/>
  <c r="S20" i="33"/>
  <c r="R20" i="33"/>
  <c r="K20" i="33"/>
  <c r="T19" i="33"/>
  <c r="S19" i="33"/>
  <c r="R19" i="33"/>
  <c r="K19" i="33"/>
  <c r="T18" i="33"/>
  <c r="S18" i="33"/>
  <c r="R18" i="33"/>
  <c r="K18" i="33"/>
  <c r="T17" i="33"/>
  <c r="S17" i="33"/>
  <c r="R17" i="33"/>
  <c r="K17" i="33"/>
  <c r="T16" i="33"/>
  <c r="S16" i="33"/>
  <c r="R16" i="33"/>
  <c r="K16" i="33"/>
  <c r="T15" i="33"/>
  <c r="S15" i="33"/>
  <c r="R15" i="33"/>
  <c r="K15" i="33"/>
  <c r="T14" i="33"/>
  <c r="S14" i="33"/>
  <c r="R14" i="33"/>
  <c r="K14" i="33"/>
  <c r="T13" i="33"/>
  <c r="S13" i="33"/>
  <c r="R13" i="33"/>
  <c r="K13" i="33"/>
  <c r="T12" i="33"/>
  <c r="S12" i="33"/>
  <c r="R12" i="33"/>
  <c r="K12" i="33"/>
  <c r="T11" i="33"/>
  <c r="S11" i="33"/>
  <c r="R11" i="33"/>
  <c r="K11" i="33"/>
  <c r="T10" i="33"/>
  <c r="S10" i="33"/>
  <c r="R10" i="33"/>
  <c r="K10" i="33"/>
  <c r="T9" i="33"/>
  <c r="S9" i="33"/>
  <c r="R9" i="33"/>
  <c r="K9" i="33"/>
  <c r="T8" i="33"/>
  <c r="S8" i="33"/>
  <c r="R8" i="33"/>
  <c r="K8" i="33"/>
  <c r="T7" i="33"/>
  <c r="S7" i="33"/>
  <c r="R7" i="33"/>
  <c r="K7" i="33"/>
  <c r="T6" i="33"/>
  <c r="S6" i="33"/>
  <c r="R6" i="33"/>
  <c r="K6" i="33"/>
  <c r="T5" i="33"/>
  <c r="S5" i="33"/>
  <c r="R5" i="33"/>
  <c r="K5" i="33"/>
  <c r="T4" i="33"/>
  <c r="S4" i="33"/>
  <c r="R4" i="33"/>
  <c r="K4" i="33"/>
  <c r="T3" i="33"/>
  <c r="S3" i="33"/>
  <c r="R3" i="33"/>
  <c r="K3" i="33"/>
  <c r="T2" i="33"/>
  <c r="S2" i="33"/>
  <c r="R2" i="33"/>
  <c r="K2" i="33"/>
  <c r="G111" i="13" l="1"/>
  <c r="F111" i="13"/>
  <c r="E111" i="13"/>
  <c r="D111" i="13"/>
  <c r="C111" i="13"/>
  <c r="G110" i="13"/>
  <c r="F110" i="13"/>
  <c r="E110" i="13"/>
  <c r="D110" i="13"/>
  <c r="C110" i="13"/>
  <c r="G109" i="13"/>
  <c r="F109" i="13"/>
  <c r="E109" i="13"/>
  <c r="D109" i="13"/>
  <c r="C109" i="13"/>
  <c r="G108" i="13"/>
  <c r="F108" i="13"/>
  <c r="E108" i="13"/>
  <c r="D108" i="13"/>
  <c r="C108" i="13"/>
  <c r="G107" i="13"/>
  <c r="F107" i="13"/>
  <c r="E107" i="13"/>
  <c r="D107" i="13"/>
  <c r="C107" i="13"/>
  <c r="G106" i="13"/>
  <c r="F106" i="13"/>
  <c r="E106" i="13"/>
  <c r="D106" i="13"/>
  <c r="C106" i="13"/>
  <c r="G105" i="13"/>
  <c r="F105" i="13"/>
  <c r="E105" i="13"/>
  <c r="D105" i="13"/>
  <c r="C105" i="13"/>
  <c r="G104" i="13"/>
  <c r="F104" i="13"/>
  <c r="E104" i="13"/>
  <c r="D104" i="13"/>
  <c r="C104" i="13"/>
  <c r="G103" i="13"/>
  <c r="F103" i="13"/>
  <c r="E103" i="13"/>
  <c r="D103" i="13"/>
  <c r="C103" i="13"/>
  <c r="G102" i="13"/>
  <c r="F102" i="13"/>
  <c r="E102" i="13"/>
  <c r="D102" i="13"/>
  <c r="C102" i="13"/>
  <c r="G101" i="13"/>
  <c r="F101" i="13"/>
  <c r="E101" i="13"/>
  <c r="D101" i="13"/>
  <c r="C101" i="13"/>
  <c r="G100" i="13"/>
  <c r="F100" i="13"/>
  <c r="E100" i="13"/>
  <c r="D100" i="13"/>
  <c r="C100" i="13"/>
  <c r="G99" i="13"/>
  <c r="F99" i="13"/>
  <c r="E99" i="13"/>
  <c r="D99" i="13"/>
  <c r="C99" i="13"/>
  <c r="G98" i="13"/>
  <c r="F98" i="13"/>
  <c r="E98" i="13"/>
  <c r="D98" i="13"/>
  <c r="C98" i="13"/>
  <c r="G97" i="13"/>
  <c r="F97" i="13"/>
  <c r="E97" i="13"/>
  <c r="D97" i="13"/>
  <c r="C97" i="13"/>
  <c r="G96" i="13"/>
  <c r="F96" i="13"/>
  <c r="E96" i="13"/>
  <c r="D96" i="13"/>
  <c r="C96" i="13"/>
  <c r="G95" i="13"/>
  <c r="F95" i="13"/>
  <c r="E95" i="13"/>
  <c r="D95" i="13"/>
  <c r="C95" i="13"/>
  <c r="G94" i="13"/>
  <c r="F94" i="13"/>
  <c r="E94" i="13"/>
  <c r="D94" i="13"/>
  <c r="C94" i="13"/>
  <c r="G93" i="13"/>
  <c r="F93" i="13"/>
  <c r="E93" i="13"/>
  <c r="D93" i="13"/>
  <c r="C93" i="13"/>
  <c r="G92" i="13"/>
  <c r="F92" i="13"/>
  <c r="E92" i="13"/>
  <c r="D92" i="13"/>
  <c r="C92" i="13"/>
  <c r="G91" i="13"/>
  <c r="F91" i="13"/>
  <c r="E91" i="13"/>
  <c r="D91" i="13"/>
  <c r="C91" i="13"/>
  <c r="G90" i="13"/>
  <c r="F90" i="13"/>
  <c r="E90" i="13"/>
  <c r="D90" i="13"/>
  <c r="C90" i="13"/>
  <c r="G89" i="13"/>
  <c r="F89" i="13"/>
  <c r="E89" i="13"/>
  <c r="D89" i="13"/>
  <c r="C89" i="13"/>
  <c r="G88" i="13"/>
  <c r="F88" i="13"/>
  <c r="E88" i="13"/>
  <c r="D88" i="13"/>
  <c r="C88" i="13"/>
  <c r="G87" i="13"/>
  <c r="F87" i="13"/>
  <c r="E87" i="13"/>
  <c r="D87" i="13"/>
  <c r="C87" i="13"/>
  <c r="G86" i="13"/>
  <c r="F86" i="13"/>
  <c r="E86" i="13"/>
  <c r="D86" i="13"/>
  <c r="C86" i="13"/>
  <c r="G85" i="13"/>
  <c r="F85" i="13"/>
  <c r="E85" i="13"/>
  <c r="D85" i="13"/>
  <c r="C85" i="13"/>
  <c r="G84" i="13"/>
  <c r="F84" i="13"/>
  <c r="E84" i="13"/>
  <c r="D84" i="13"/>
  <c r="C84" i="13"/>
  <c r="G83" i="13"/>
  <c r="F83" i="13"/>
  <c r="E83" i="13"/>
  <c r="D83" i="13"/>
  <c r="C83" i="13"/>
  <c r="G82" i="13"/>
  <c r="F82" i="13"/>
  <c r="E82" i="13"/>
  <c r="D82" i="13"/>
  <c r="C82" i="13"/>
  <c r="G81" i="13"/>
  <c r="F81" i="13"/>
  <c r="E81" i="13"/>
  <c r="D81" i="13"/>
  <c r="C81" i="13"/>
  <c r="G80" i="13"/>
  <c r="F80" i="13"/>
  <c r="E80" i="13"/>
  <c r="D80" i="13"/>
  <c r="C80" i="13"/>
  <c r="G79" i="13"/>
  <c r="F79" i="13"/>
  <c r="E79" i="13"/>
  <c r="D79" i="13"/>
  <c r="C79" i="13"/>
  <c r="G78" i="13"/>
  <c r="F78" i="13"/>
  <c r="E78" i="13"/>
  <c r="D78" i="13"/>
  <c r="C78" i="13"/>
  <c r="G77" i="13"/>
  <c r="F77" i="13"/>
  <c r="E77" i="13"/>
  <c r="D77" i="13"/>
  <c r="C77" i="13"/>
  <c r="G76" i="13"/>
  <c r="F76" i="13"/>
  <c r="E76" i="13"/>
  <c r="D76" i="13"/>
  <c r="C76" i="13"/>
  <c r="G75" i="13"/>
  <c r="F75" i="13"/>
  <c r="E75" i="13"/>
  <c r="D75" i="13"/>
  <c r="C75" i="13"/>
  <c r="G74" i="13"/>
  <c r="F74" i="13"/>
  <c r="E74" i="13"/>
  <c r="D74" i="13"/>
  <c r="C74" i="13"/>
  <c r="G73" i="13"/>
  <c r="F73" i="13"/>
  <c r="E73" i="13"/>
  <c r="D73" i="13"/>
  <c r="C73" i="13"/>
  <c r="G72" i="13"/>
  <c r="F72" i="13"/>
  <c r="E72" i="13"/>
  <c r="D72" i="13"/>
  <c r="C72" i="13"/>
  <c r="G71" i="13"/>
  <c r="F71" i="13"/>
  <c r="E71" i="13"/>
  <c r="D71" i="13"/>
  <c r="C71" i="13"/>
  <c r="G70" i="13"/>
  <c r="F70" i="13"/>
  <c r="E70" i="13"/>
  <c r="D70" i="13"/>
  <c r="C70" i="13"/>
  <c r="G69" i="13"/>
  <c r="F69" i="13"/>
  <c r="E69" i="13"/>
  <c r="D69" i="13"/>
  <c r="C69" i="13"/>
  <c r="G68" i="13"/>
  <c r="F68" i="13"/>
  <c r="E68" i="13"/>
  <c r="D68" i="13"/>
  <c r="C68" i="13"/>
  <c r="G67" i="13"/>
  <c r="F67" i="13"/>
  <c r="E67" i="13"/>
  <c r="D67" i="13"/>
  <c r="C67" i="13"/>
  <c r="G66" i="13"/>
  <c r="F66" i="13"/>
  <c r="E66" i="13"/>
  <c r="D66" i="13"/>
  <c r="C66" i="13"/>
  <c r="G65" i="13"/>
  <c r="F65" i="13"/>
  <c r="E65" i="13"/>
  <c r="D65" i="13"/>
  <c r="C65" i="13"/>
  <c r="G64" i="13"/>
  <c r="F64" i="13"/>
  <c r="E64" i="13"/>
  <c r="D64" i="13"/>
  <c r="C64" i="13"/>
  <c r="G63" i="13"/>
  <c r="F63" i="13"/>
  <c r="E63" i="13"/>
  <c r="D63" i="13"/>
  <c r="C63" i="13"/>
  <c r="G62" i="13"/>
  <c r="F62" i="13"/>
  <c r="E62" i="13"/>
  <c r="D62" i="13"/>
  <c r="C62" i="13"/>
  <c r="G61" i="13"/>
  <c r="F61" i="13"/>
  <c r="E61" i="13"/>
  <c r="D61" i="13"/>
  <c r="C61" i="13"/>
  <c r="G60" i="13"/>
  <c r="F60" i="13"/>
  <c r="E60" i="13"/>
  <c r="D60" i="13"/>
  <c r="C60" i="13"/>
  <c r="G59" i="13"/>
  <c r="F59" i="13"/>
  <c r="E59" i="13"/>
  <c r="D59" i="13"/>
  <c r="C59" i="13"/>
  <c r="G58" i="13"/>
  <c r="F58" i="13"/>
  <c r="E58" i="13"/>
  <c r="D58" i="13"/>
  <c r="C58" i="13"/>
  <c r="G57" i="13"/>
  <c r="F57" i="13"/>
  <c r="E57" i="13"/>
  <c r="D57" i="13"/>
  <c r="C57" i="13"/>
  <c r="G56" i="13"/>
  <c r="F56" i="13"/>
  <c r="E56" i="13"/>
  <c r="D56" i="13"/>
  <c r="C56" i="13"/>
  <c r="G55" i="13"/>
  <c r="F55" i="13"/>
  <c r="E55" i="13"/>
  <c r="D55" i="13"/>
  <c r="C55" i="13"/>
  <c r="G54" i="13"/>
  <c r="F54" i="13"/>
  <c r="E54" i="13"/>
  <c r="D54" i="13"/>
  <c r="C54" i="13"/>
  <c r="G53" i="13"/>
  <c r="F53" i="13"/>
  <c r="E53" i="13"/>
  <c r="D53" i="13"/>
  <c r="C53" i="13"/>
  <c r="G52" i="13"/>
  <c r="F52" i="13"/>
  <c r="E52" i="13"/>
  <c r="D52" i="13"/>
  <c r="C52" i="13"/>
  <c r="G51" i="13"/>
  <c r="F51" i="13"/>
  <c r="E51" i="13"/>
  <c r="D51" i="13"/>
  <c r="C51" i="13"/>
  <c r="G50" i="13"/>
  <c r="F50" i="13"/>
  <c r="E50" i="13"/>
  <c r="D50" i="13"/>
  <c r="C50" i="13"/>
  <c r="G49" i="13"/>
  <c r="F49" i="13"/>
  <c r="E49" i="13"/>
  <c r="D49" i="13"/>
  <c r="C49" i="13"/>
  <c r="G48" i="13"/>
  <c r="F48" i="13"/>
  <c r="E48" i="13"/>
  <c r="D48" i="13"/>
  <c r="C48" i="13"/>
  <c r="G47" i="13"/>
  <c r="F47" i="13"/>
  <c r="E47" i="13"/>
  <c r="D47" i="13"/>
  <c r="C47" i="13"/>
  <c r="G46" i="13"/>
  <c r="F46" i="13"/>
  <c r="E46" i="13"/>
  <c r="D46" i="13"/>
  <c r="C46" i="13"/>
  <c r="G45" i="13"/>
  <c r="F45" i="13"/>
  <c r="E45" i="13"/>
  <c r="D45" i="13"/>
  <c r="C45" i="13"/>
  <c r="G44" i="13"/>
  <c r="F44" i="13"/>
  <c r="E44" i="13"/>
  <c r="D44" i="13"/>
  <c r="C44" i="13"/>
  <c r="G43" i="13"/>
  <c r="F43" i="13"/>
  <c r="E43" i="13"/>
  <c r="D43" i="13"/>
  <c r="C43" i="13"/>
  <c r="G42" i="13"/>
  <c r="F42" i="13"/>
  <c r="E42" i="13"/>
  <c r="D42" i="13"/>
  <c r="C42" i="13"/>
  <c r="G41" i="13"/>
  <c r="F41" i="13"/>
  <c r="E41" i="13"/>
  <c r="D41" i="13"/>
  <c r="C41" i="13"/>
  <c r="G40" i="13"/>
  <c r="F40" i="13"/>
  <c r="E40" i="13"/>
  <c r="D40" i="13"/>
  <c r="C40" i="13"/>
  <c r="G39" i="13"/>
  <c r="F39" i="13"/>
  <c r="E39" i="13"/>
  <c r="D39" i="13"/>
  <c r="C39" i="13"/>
  <c r="G38" i="13"/>
  <c r="F38" i="13"/>
  <c r="E38" i="13"/>
  <c r="D38" i="13"/>
  <c r="C38" i="13"/>
  <c r="G37" i="13"/>
  <c r="F37" i="13"/>
  <c r="E37" i="13"/>
  <c r="D37" i="13"/>
  <c r="C37" i="13"/>
  <c r="G36" i="13"/>
  <c r="F36" i="13"/>
  <c r="E36" i="13"/>
  <c r="D36" i="13"/>
  <c r="C36" i="13"/>
  <c r="G35" i="13"/>
  <c r="F35" i="13"/>
  <c r="E35" i="13"/>
  <c r="D35" i="13"/>
  <c r="C35" i="13"/>
  <c r="G34" i="13"/>
  <c r="F34" i="13"/>
  <c r="E34" i="13"/>
  <c r="D34" i="13"/>
  <c r="C34" i="13"/>
  <c r="G33" i="13"/>
  <c r="F33" i="13"/>
  <c r="E33" i="13"/>
  <c r="D33" i="13"/>
  <c r="C33" i="13"/>
  <c r="G32" i="13"/>
  <c r="F32" i="13"/>
  <c r="E32" i="13"/>
  <c r="D32" i="13"/>
  <c r="C32" i="13"/>
  <c r="G31" i="13"/>
  <c r="F31" i="13"/>
  <c r="E31" i="13"/>
  <c r="D31" i="13"/>
  <c r="C31" i="13"/>
  <c r="G30" i="13"/>
  <c r="F30" i="13"/>
  <c r="E30" i="13"/>
  <c r="D30" i="13"/>
  <c r="C30" i="13"/>
  <c r="G29" i="13"/>
  <c r="F29" i="13"/>
  <c r="E29" i="13"/>
  <c r="D29" i="13"/>
  <c r="C29" i="13"/>
  <c r="G28" i="13"/>
  <c r="F28" i="13"/>
  <c r="E28" i="13"/>
  <c r="D28" i="13"/>
  <c r="C28" i="13"/>
  <c r="G27" i="13"/>
  <c r="F27" i="13"/>
  <c r="E27" i="13"/>
  <c r="D27" i="13"/>
  <c r="C27" i="13"/>
  <c r="G26" i="13"/>
  <c r="F26" i="13"/>
  <c r="E26" i="13"/>
  <c r="D26" i="13"/>
  <c r="C26" i="13"/>
  <c r="G25" i="13"/>
  <c r="F25" i="13"/>
  <c r="E25" i="13"/>
  <c r="D25" i="13"/>
  <c r="C25" i="13"/>
  <c r="G24" i="13"/>
  <c r="F24" i="13"/>
  <c r="E24" i="13"/>
  <c r="D24" i="13"/>
  <c r="C24" i="13"/>
  <c r="G23" i="13"/>
  <c r="F23" i="13"/>
  <c r="E23" i="13"/>
  <c r="D23" i="13"/>
  <c r="C23" i="13"/>
  <c r="G22" i="13"/>
  <c r="F22" i="13"/>
  <c r="E22" i="13"/>
  <c r="D22" i="13"/>
  <c r="C22" i="13"/>
  <c r="G21" i="13"/>
  <c r="F21" i="13"/>
  <c r="E21" i="13"/>
  <c r="D21" i="13"/>
  <c r="C21" i="13"/>
  <c r="G20" i="13"/>
  <c r="F20" i="13"/>
  <c r="E20" i="13"/>
  <c r="D20" i="13"/>
  <c r="C20" i="13"/>
  <c r="G19" i="13"/>
  <c r="F19" i="13"/>
  <c r="E19" i="13"/>
  <c r="D19" i="13"/>
  <c r="C19" i="13"/>
  <c r="G18" i="13"/>
  <c r="F18" i="13"/>
  <c r="E18" i="13"/>
  <c r="D18" i="13"/>
  <c r="C18" i="13"/>
  <c r="G17" i="13"/>
  <c r="F17" i="13"/>
  <c r="E17" i="13"/>
  <c r="D17" i="13"/>
  <c r="C17" i="13"/>
  <c r="G16" i="13"/>
  <c r="F16" i="13"/>
  <c r="E16" i="13"/>
  <c r="D16" i="13"/>
  <c r="C16" i="13"/>
  <c r="G15" i="13"/>
  <c r="F15" i="13"/>
  <c r="E15" i="13"/>
  <c r="D15" i="13"/>
  <c r="C15" i="13"/>
  <c r="G14" i="13"/>
  <c r="F14" i="13"/>
  <c r="E14" i="13"/>
  <c r="D14" i="13"/>
  <c r="C14" i="13"/>
  <c r="G13" i="13"/>
  <c r="F13" i="13"/>
  <c r="E13" i="13"/>
  <c r="D13" i="13"/>
  <c r="C13" i="13"/>
  <c r="G12" i="13"/>
  <c r="F12" i="13"/>
  <c r="E12" i="13"/>
  <c r="D12" i="13"/>
  <c r="C12" i="13"/>
  <c r="G11" i="13"/>
  <c r="F11" i="13"/>
  <c r="E11" i="13"/>
  <c r="D11" i="13"/>
  <c r="C11" i="13"/>
  <c r="G10" i="13"/>
  <c r="F10" i="13"/>
  <c r="E10" i="13"/>
  <c r="D10" i="13"/>
  <c r="C10" i="13"/>
  <c r="G9" i="13"/>
  <c r="F9" i="13"/>
  <c r="E9" i="13"/>
  <c r="D9" i="13"/>
  <c r="C9" i="13"/>
  <c r="G8" i="13"/>
  <c r="F8" i="13"/>
  <c r="E8" i="13"/>
  <c r="D8" i="13"/>
  <c r="C8" i="13"/>
  <c r="G7" i="13"/>
  <c r="F7" i="13"/>
  <c r="E7" i="13"/>
  <c r="D7" i="13"/>
  <c r="C7" i="13"/>
  <c r="G6" i="13"/>
  <c r="F6" i="13"/>
  <c r="E6" i="13"/>
  <c r="D6" i="13"/>
  <c r="C6" i="13"/>
  <c r="G5" i="13"/>
  <c r="F5" i="13"/>
  <c r="E5" i="13"/>
  <c r="D5" i="13"/>
  <c r="C5" i="13"/>
  <c r="G4" i="13"/>
  <c r="F4" i="13"/>
  <c r="E4" i="13"/>
  <c r="D4" i="13"/>
  <c r="C4" i="13"/>
  <c r="G3" i="13"/>
  <c r="F3" i="13"/>
  <c r="E3" i="13"/>
  <c r="D3" i="13"/>
  <c r="C3" i="13"/>
  <c r="G2" i="13"/>
  <c r="F2" i="13"/>
  <c r="E2" i="13"/>
  <c r="D2" i="13"/>
  <c r="C2" i="13"/>
  <c r="I124" i="14"/>
  <c r="H124" i="14"/>
  <c r="G124" i="14"/>
  <c r="F124" i="14"/>
  <c r="E124" i="14"/>
  <c r="D124" i="14"/>
  <c r="C124" i="14"/>
  <c r="I123" i="14"/>
  <c r="H123" i="14"/>
  <c r="G123" i="14"/>
  <c r="F123" i="14"/>
  <c r="E123" i="14"/>
  <c r="D123" i="14"/>
  <c r="C123" i="14"/>
  <c r="I122" i="14"/>
  <c r="H122" i="14"/>
  <c r="G122" i="14"/>
  <c r="F122" i="14"/>
  <c r="E122" i="14"/>
  <c r="D122" i="14"/>
  <c r="C122" i="14"/>
  <c r="I121" i="14"/>
  <c r="H121" i="14"/>
  <c r="G121" i="14"/>
  <c r="F121" i="14"/>
  <c r="E121" i="14"/>
  <c r="D121" i="14"/>
  <c r="C121" i="14"/>
  <c r="I120" i="14"/>
  <c r="H120" i="14"/>
  <c r="G120" i="14"/>
  <c r="F120" i="14"/>
  <c r="E120" i="14"/>
  <c r="D120" i="14"/>
  <c r="C120" i="14"/>
  <c r="I119" i="14"/>
  <c r="H119" i="14"/>
  <c r="G119" i="14"/>
  <c r="F119" i="14"/>
  <c r="E119" i="14"/>
  <c r="D119" i="14"/>
  <c r="C119" i="14"/>
  <c r="I118" i="14"/>
  <c r="H118" i="14"/>
  <c r="G118" i="14"/>
  <c r="F118" i="14"/>
  <c r="E118" i="14"/>
  <c r="D118" i="14"/>
  <c r="C118" i="14"/>
  <c r="I117" i="14"/>
  <c r="H117" i="14"/>
  <c r="G117" i="14"/>
  <c r="F117" i="14"/>
  <c r="E117" i="14"/>
  <c r="D117" i="14"/>
  <c r="C117" i="14"/>
  <c r="I116" i="14"/>
  <c r="H116" i="14"/>
  <c r="G116" i="14"/>
  <c r="F116" i="14"/>
  <c r="E116" i="14"/>
  <c r="D116" i="14"/>
  <c r="C116" i="14"/>
  <c r="I115" i="14"/>
  <c r="H115" i="14"/>
  <c r="G115" i="14"/>
  <c r="F115" i="14"/>
  <c r="E115" i="14"/>
  <c r="D115" i="14"/>
  <c r="C115" i="14"/>
  <c r="I114" i="14"/>
  <c r="H114" i="14"/>
  <c r="G114" i="14"/>
  <c r="F114" i="14"/>
  <c r="E114" i="14"/>
  <c r="D114" i="14"/>
  <c r="C114" i="14"/>
  <c r="I113" i="14"/>
  <c r="H113" i="14"/>
  <c r="G113" i="14"/>
  <c r="F113" i="14"/>
  <c r="E113" i="14"/>
  <c r="D113" i="14"/>
  <c r="C113" i="14"/>
  <c r="I112" i="14"/>
  <c r="H112" i="14"/>
  <c r="G112" i="14"/>
  <c r="F112" i="14"/>
  <c r="E112" i="14"/>
  <c r="D112" i="14"/>
  <c r="C112" i="14"/>
  <c r="I111" i="14"/>
  <c r="H111" i="14"/>
  <c r="G111" i="14"/>
  <c r="F111" i="14"/>
  <c r="E111" i="14"/>
  <c r="D111" i="14"/>
  <c r="C111" i="14"/>
  <c r="I110" i="14"/>
  <c r="H110" i="14"/>
  <c r="G110" i="14"/>
  <c r="F110" i="14"/>
  <c r="E110" i="14"/>
  <c r="D110" i="14"/>
  <c r="C110" i="14"/>
  <c r="I109" i="14"/>
  <c r="H109" i="14"/>
  <c r="G109" i="14"/>
  <c r="F109" i="14"/>
  <c r="E109" i="14"/>
  <c r="D109" i="14"/>
  <c r="C109" i="14"/>
  <c r="I108" i="14"/>
  <c r="H108" i="14"/>
  <c r="G108" i="14"/>
  <c r="F108" i="14"/>
  <c r="E108" i="14"/>
  <c r="D108" i="14"/>
  <c r="C108" i="14"/>
  <c r="I107" i="14"/>
  <c r="H107" i="14"/>
  <c r="G107" i="14"/>
  <c r="F107" i="14"/>
  <c r="E107" i="14"/>
  <c r="D107" i="14"/>
  <c r="C107" i="14"/>
  <c r="I106" i="14"/>
  <c r="H106" i="14"/>
  <c r="G106" i="14"/>
  <c r="F106" i="14"/>
  <c r="E106" i="14"/>
  <c r="D106" i="14"/>
  <c r="C106" i="14"/>
  <c r="I105" i="14"/>
  <c r="H105" i="14"/>
  <c r="G105" i="14"/>
  <c r="F105" i="14"/>
  <c r="E105" i="14"/>
  <c r="D105" i="14"/>
  <c r="C105" i="14"/>
  <c r="I104" i="14"/>
  <c r="H104" i="14"/>
  <c r="G104" i="14"/>
  <c r="F104" i="14"/>
  <c r="E104" i="14"/>
  <c r="D104" i="14"/>
  <c r="C104" i="14"/>
  <c r="I103" i="14"/>
  <c r="H103" i="14"/>
  <c r="G103" i="14"/>
  <c r="F103" i="14"/>
  <c r="E103" i="14"/>
  <c r="D103" i="14"/>
  <c r="C103" i="14"/>
  <c r="I102" i="14"/>
  <c r="H102" i="14"/>
  <c r="G102" i="14"/>
  <c r="F102" i="14"/>
  <c r="E102" i="14"/>
  <c r="D102" i="14"/>
  <c r="C102" i="14"/>
  <c r="I101" i="14"/>
  <c r="H101" i="14"/>
  <c r="G101" i="14"/>
  <c r="F101" i="14"/>
  <c r="E101" i="14"/>
  <c r="D101" i="14"/>
  <c r="C101" i="14"/>
  <c r="I100" i="14"/>
  <c r="H100" i="14"/>
  <c r="G100" i="14"/>
  <c r="F100" i="14"/>
  <c r="E100" i="14"/>
  <c r="D100" i="14"/>
  <c r="C100" i="14"/>
  <c r="I99" i="14"/>
  <c r="H99" i="14"/>
  <c r="G99" i="14"/>
  <c r="F99" i="14"/>
  <c r="E99" i="14"/>
  <c r="D99" i="14"/>
  <c r="C99" i="14"/>
  <c r="I98" i="14"/>
  <c r="H98" i="14"/>
  <c r="G98" i="14"/>
  <c r="F98" i="14"/>
  <c r="E98" i="14"/>
  <c r="D98" i="14"/>
  <c r="C98" i="14"/>
  <c r="I97" i="14"/>
  <c r="H97" i="14"/>
  <c r="G97" i="14"/>
  <c r="F97" i="14"/>
  <c r="E97" i="14"/>
  <c r="D97" i="14"/>
  <c r="C97" i="14"/>
  <c r="I96" i="14"/>
  <c r="H96" i="14"/>
  <c r="G96" i="14"/>
  <c r="F96" i="14"/>
  <c r="E96" i="14"/>
  <c r="D96" i="14"/>
  <c r="C96" i="14"/>
  <c r="I95" i="14"/>
  <c r="H95" i="14"/>
  <c r="G95" i="14"/>
  <c r="F95" i="14"/>
  <c r="E95" i="14"/>
  <c r="D95" i="14"/>
  <c r="C95" i="14"/>
  <c r="I94" i="14"/>
  <c r="H94" i="14"/>
  <c r="G94" i="14"/>
  <c r="F94" i="14"/>
  <c r="E94" i="14"/>
  <c r="D94" i="14"/>
  <c r="C94" i="14"/>
  <c r="I93" i="14"/>
  <c r="H93" i="14"/>
  <c r="G93" i="14"/>
  <c r="F93" i="14"/>
  <c r="E93" i="14"/>
  <c r="D93" i="14"/>
  <c r="C93" i="14"/>
  <c r="I92" i="14"/>
  <c r="H92" i="14"/>
  <c r="G92" i="14"/>
  <c r="F92" i="14"/>
  <c r="E92" i="14"/>
  <c r="D92" i="14"/>
  <c r="C92" i="14"/>
  <c r="I91" i="14"/>
  <c r="H91" i="14"/>
  <c r="G91" i="14"/>
  <c r="F91" i="14"/>
  <c r="E91" i="14"/>
  <c r="D91" i="14"/>
  <c r="C91" i="14"/>
  <c r="I90" i="14"/>
  <c r="H90" i="14"/>
  <c r="G90" i="14"/>
  <c r="F90" i="14"/>
  <c r="E90" i="14"/>
  <c r="D90" i="14"/>
  <c r="C90" i="14"/>
  <c r="I89" i="14"/>
  <c r="H89" i="14"/>
  <c r="G89" i="14"/>
  <c r="F89" i="14"/>
  <c r="E89" i="14"/>
  <c r="D89" i="14"/>
  <c r="C89" i="14"/>
  <c r="I88" i="14"/>
  <c r="H88" i="14"/>
  <c r="G88" i="14"/>
  <c r="F88" i="14"/>
  <c r="E88" i="14"/>
  <c r="D88" i="14"/>
  <c r="C88" i="14"/>
  <c r="I87" i="14"/>
  <c r="H87" i="14"/>
  <c r="G87" i="14"/>
  <c r="F87" i="14"/>
  <c r="E87" i="14"/>
  <c r="D87" i="14"/>
  <c r="C87" i="14"/>
  <c r="I86" i="14"/>
  <c r="H86" i="14"/>
  <c r="G86" i="14"/>
  <c r="F86" i="14"/>
  <c r="E86" i="14"/>
  <c r="D86" i="14"/>
  <c r="C86" i="14"/>
  <c r="I85" i="14"/>
  <c r="H85" i="14"/>
  <c r="G85" i="14"/>
  <c r="F85" i="14"/>
  <c r="E85" i="14"/>
  <c r="D85" i="14"/>
  <c r="C85" i="14"/>
  <c r="I84" i="14"/>
  <c r="H84" i="14"/>
  <c r="G84" i="14"/>
  <c r="F84" i="14"/>
  <c r="E84" i="14"/>
  <c r="D84" i="14"/>
  <c r="C84" i="14"/>
  <c r="I83" i="14"/>
  <c r="H83" i="14"/>
  <c r="G83" i="14"/>
  <c r="F83" i="14"/>
  <c r="E83" i="14"/>
  <c r="D83" i="14"/>
  <c r="C83" i="14"/>
  <c r="I82" i="14"/>
  <c r="H82" i="14"/>
  <c r="G82" i="14"/>
  <c r="F82" i="14"/>
  <c r="E82" i="14"/>
  <c r="D82" i="14"/>
  <c r="C82" i="14"/>
  <c r="I81" i="14"/>
  <c r="H81" i="14"/>
  <c r="G81" i="14"/>
  <c r="F81" i="14"/>
  <c r="E81" i="14"/>
  <c r="D81" i="14"/>
  <c r="C81" i="14"/>
  <c r="I80" i="14"/>
  <c r="H80" i="14"/>
  <c r="G80" i="14"/>
  <c r="F80" i="14"/>
  <c r="E80" i="14"/>
  <c r="D80" i="14"/>
  <c r="C80" i="14"/>
  <c r="I79" i="14"/>
  <c r="H79" i="14"/>
  <c r="G79" i="14"/>
  <c r="F79" i="14"/>
  <c r="E79" i="14"/>
  <c r="D79" i="14"/>
  <c r="C79" i="14"/>
  <c r="I78" i="14"/>
  <c r="H78" i="14"/>
  <c r="G78" i="14"/>
  <c r="F78" i="14"/>
  <c r="E78" i="14"/>
  <c r="D78" i="14"/>
  <c r="C78" i="14"/>
  <c r="I77" i="14"/>
  <c r="H77" i="14"/>
  <c r="G77" i="14"/>
  <c r="F77" i="14"/>
  <c r="E77" i="14"/>
  <c r="D77" i="14"/>
  <c r="C77" i="14"/>
  <c r="I76" i="14"/>
  <c r="H76" i="14"/>
  <c r="G76" i="14"/>
  <c r="F76" i="14"/>
  <c r="E76" i="14"/>
  <c r="D76" i="14"/>
  <c r="C76" i="14"/>
  <c r="I75" i="14"/>
  <c r="H75" i="14"/>
  <c r="G75" i="14"/>
  <c r="F75" i="14"/>
  <c r="E75" i="14"/>
  <c r="D75" i="14"/>
  <c r="C75" i="14"/>
  <c r="I74" i="14"/>
  <c r="H74" i="14"/>
  <c r="G74" i="14"/>
  <c r="F74" i="14"/>
  <c r="E74" i="14"/>
  <c r="D74" i="14"/>
  <c r="C74" i="14"/>
  <c r="I73" i="14"/>
  <c r="H73" i="14"/>
  <c r="G73" i="14"/>
  <c r="F73" i="14"/>
  <c r="E73" i="14"/>
  <c r="D73" i="14"/>
  <c r="C73" i="14"/>
  <c r="I72" i="14"/>
  <c r="H72" i="14"/>
  <c r="G72" i="14"/>
  <c r="F72" i="14"/>
  <c r="E72" i="14"/>
  <c r="D72" i="14"/>
  <c r="C72" i="14"/>
  <c r="I71" i="14"/>
  <c r="H71" i="14"/>
  <c r="G71" i="14"/>
  <c r="F71" i="14"/>
  <c r="E71" i="14"/>
  <c r="D71" i="14"/>
  <c r="C71" i="14"/>
  <c r="I70" i="14"/>
  <c r="H70" i="14"/>
  <c r="G70" i="14"/>
  <c r="F70" i="14"/>
  <c r="E70" i="14"/>
  <c r="D70" i="14"/>
  <c r="C70" i="14"/>
  <c r="I69" i="14"/>
  <c r="H69" i="14"/>
  <c r="G69" i="14"/>
  <c r="F69" i="14"/>
  <c r="E69" i="14"/>
  <c r="D69" i="14"/>
  <c r="C69" i="14"/>
  <c r="I68" i="14"/>
  <c r="H68" i="14"/>
  <c r="G68" i="14"/>
  <c r="F68" i="14"/>
  <c r="E68" i="14"/>
  <c r="D68" i="14"/>
  <c r="C68" i="14"/>
  <c r="I67" i="14"/>
  <c r="H67" i="14"/>
  <c r="G67" i="14"/>
  <c r="F67" i="14"/>
  <c r="E67" i="14"/>
  <c r="D67" i="14"/>
  <c r="C67" i="14"/>
  <c r="I66" i="14"/>
  <c r="H66" i="14"/>
  <c r="G66" i="14"/>
  <c r="F66" i="14"/>
  <c r="E66" i="14"/>
  <c r="D66" i="14"/>
  <c r="C66" i="14"/>
  <c r="I65" i="14"/>
  <c r="H65" i="14"/>
  <c r="G65" i="14"/>
  <c r="F65" i="14"/>
  <c r="E65" i="14"/>
  <c r="D65" i="14"/>
  <c r="C65" i="14"/>
  <c r="I64" i="14"/>
  <c r="H64" i="14"/>
  <c r="G64" i="14"/>
  <c r="F64" i="14"/>
  <c r="E64" i="14"/>
  <c r="D64" i="14"/>
  <c r="C64" i="14"/>
  <c r="I63" i="14"/>
  <c r="H63" i="14"/>
  <c r="G63" i="14"/>
  <c r="F63" i="14"/>
  <c r="E63" i="14"/>
  <c r="D63" i="14"/>
  <c r="C63" i="14"/>
  <c r="I62" i="14"/>
  <c r="H62" i="14"/>
  <c r="G62" i="14"/>
  <c r="F62" i="14"/>
  <c r="E62" i="14"/>
  <c r="D62" i="14"/>
  <c r="C62" i="14"/>
  <c r="I61" i="14"/>
  <c r="H61" i="14"/>
  <c r="G61" i="14"/>
  <c r="F61" i="14"/>
  <c r="E61" i="14"/>
  <c r="D61" i="14"/>
  <c r="C61" i="14"/>
  <c r="I60" i="14"/>
  <c r="H60" i="14"/>
  <c r="G60" i="14"/>
  <c r="F60" i="14"/>
  <c r="E60" i="14"/>
  <c r="D60" i="14"/>
  <c r="C60" i="14"/>
  <c r="I59" i="14"/>
  <c r="H59" i="14"/>
  <c r="G59" i="14"/>
  <c r="F59" i="14"/>
  <c r="E59" i="14"/>
  <c r="D59" i="14"/>
  <c r="C59" i="14"/>
  <c r="I58" i="14"/>
  <c r="H58" i="14"/>
  <c r="G58" i="14"/>
  <c r="F58" i="14"/>
  <c r="E58" i="14"/>
  <c r="D58" i="14"/>
  <c r="C58" i="14"/>
  <c r="I57" i="14"/>
  <c r="H57" i="14"/>
  <c r="G57" i="14"/>
  <c r="F57" i="14"/>
  <c r="E57" i="14"/>
  <c r="D57" i="14"/>
  <c r="C57" i="14"/>
  <c r="I56" i="14"/>
  <c r="H56" i="14"/>
  <c r="G56" i="14"/>
  <c r="F56" i="14"/>
  <c r="E56" i="14"/>
  <c r="D56" i="14"/>
  <c r="C56" i="14"/>
  <c r="I55" i="14"/>
  <c r="H55" i="14"/>
  <c r="G55" i="14"/>
  <c r="F55" i="14"/>
  <c r="E55" i="14"/>
  <c r="D55" i="14"/>
  <c r="C55" i="14"/>
  <c r="I54" i="14"/>
  <c r="H54" i="14"/>
  <c r="G54" i="14"/>
  <c r="F54" i="14"/>
  <c r="E54" i="14"/>
  <c r="D54" i="14"/>
  <c r="C54" i="14"/>
  <c r="I53" i="14"/>
  <c r="H53" i="14"/>
  <c r="G53" i="14"/>
  <c r="F53" i="14"/>
  <c r="E53" i="14"/>
  <c r="D53" i="14"/>
  <c r="C53" i="14"/>
  <c r="I52" i="14"/>
  <c r="H52" i="14"/>
  <c r="G52" i="14"/>
  <c r="F52" i="14"/>
  <c r="E52" i="14"/>
  <c r="D52" i="14"/>
  <c r="C52" i="14"/>
  <c r="I51" i="14"/>
  <c r="H51" i="14"/>
  <c r="G51" i="14"/>
  <c r="F51" i="14"/>
  <c r="E51" i="14"/>
  <c r="D51" i="14"/>
  <c r="C51" i="14"/>
  <c r="I50" i="14"/>
  <c r="H50" i="14"/>
  <c r="G50" i="14"/>
  <c r="F50" i="14"/>
  <c r="E50" i="14"/>
  <c r="D50" i="14"/>
  <c r="C50" i="14"/>
  <c r="I49" i="14"/>
  <c r="H49" i="14"/>
  <c r="G49" i="14"/>
  <c r="F49" i="14"/>
  <c r="E49" i="14"/>
  <c r="D49" i="14"/>
  <c r="C49" i="14"/>
  <c r="I48" i="14"/>
  <c r="H48" i="14"/>
  <c r="G48" i="14"/>
  <c r="F48" i="14"/>
  <c r="E48" i="14"/>
  <c r="D48" i="14"/>
  <c r="C48" i="14"/>
  <c r="I47" i="14"/>
  <c r="H47" i="14"/>
  <c r="G47" i="14"/>
  <c r="F47" i="14"/>
  <c r="E47" i="14"/>
  <c r="D47" i="14"/>
  <c r="C47" i="14"/>
  <c r="I46" i="14"/>
  <c r="H46" i="14"/>
  <c r="G46" i="14"/>
  <c r="F46" i="14"/>
  <c r="E46" i="14"/>
  <c r="D46" i="14"/>
  <c r="C46" i="14"/>
  <c r="I45" i="14"/>
  <c r="H45" i="14"/>
  <c r="G45" i="14"/>
  <c r="F45" i="14"/>
  <c r="E45" i="14"/>
  <c r="D45" i="14"/>
  <c r="C45" i="14"/>
  <c r="I44" i="14"/>
  <c r="H44" i="14"/>
  <c r="G44" i="14"/>
  <c r="F44" i="14"/>
  <c r="E44" i="14"/>
  <c r="D44" i="14"/>
  <c r="C44" i="14"/>
  <c r="I43" i="14"/>
  <c r="H43" i="14"/>
  <c r="G43" i="14"/>
  <c r="F43" i="14"/>
  <c r="E43" i="14"/>
  <c r="D43" i="14"/>
  <c r="C43" i="14"/>
  <c r="I42" i="14"/>
  <c r="H42" i="14"/>
  <c r="G42" i="14"/>
  <c r="F42" i="14"/>
  <c r="E42" i="14"/>
  <c r="D42" i="14"/>
  <c r="C42" i="14"/>
  <c r="I41" i="14"/>
  <c r="H41" i="14"/>
  <c r="G41" i="14"/>
  <c r="F41" i="14"/>
  <c r="E41" i="14"/>
  <c r="D41" i="14"/>
  <c r="C41" i="14"/>
  <c r="I40" i="14"/>
  <c r="H40" i="14"/>
  <c r="G40" i="14"/>
  <c r="F40" i="14"/>
  <c r="E40" i="14"/>
  <c r="D40" i="14"/>
  <c r="C40" i="14"/>
  <c r="I39" i="14"/>
  <c r="H39" i="14"/>
  <c r="G39" i="14"/>
  <c r="F39" i="14"/>
  <c r="E39" i="14"/>
  <c r="D39" i="14"/>
  <c r="C39" i="14"/>
  <c r="I38" i="14"/>
  <c r="H38" i="14"/>
  <c r="G38" i="14"/>
  <c r="F38" i="14"/>
  <c r="E38" i="14"/>
  <c r="D38" i="14"/>
  <c r="C38" i="14"/>
  <c r="I37" i="14"/>
  <c r="H37" i="14"/>
  <c r="G37" i="14"/>
  <c r="F37" i="14"/>
  <c r="E37" i="14"/>
  <c r="D37" i="14"/>
  <c r="C37" i="14"/>
  <c r="I36" i="14"/>
  <c r="H36" i="14"/>
  <c r="G36" i="14"/>
  <c r="F36" i="14"/>
  <c r="E36" i="14"/>
  <c r="D36" i="14"/>
  <c r="C36" i="14"/>
  <c r="I35" i="14"/>
  <c r="H35" i="14"/>
  <c r="G35" i="14"/>
  <c r="F35" i="14"/>
  <c r="E35" i="14"/>
  <c r="D35" i="14"/>
  <c r="C35" i="14"/>
  <c r="I34" i="14"/>
  <c r="H34" i="14"/>
  <c r="G34" i="14"/>
  <c r="F34" i="14"/>
  <c r="E34" i="14"/>
  <c r="D34" i="14"/>
  <c r="C34" i="14"/>
  <c r="I33" i="14"/>
  <c r="H33" i="14"/>
  <c r="G33" i="14"/>
  <c r="F33" i="14"/>
  <c r="E33" i="14"/>
  <c r="D33" i="14"/>
  <c r="C33" i="14"/>
  <c r="I32" i="14"/>
  <c r="H32" i="14"/>
  <c r="G32" i="14"/>
  <c r="F32" i="14"/>
  <c r="E32" i="14"/>
  <c r="D32" i="14"/>
  <c r="C32" i="14"/>
  <c r="I31" i="14"/>
  <c r="H31" i="14"/>
  <c r="G31" i="14"/>
  <c r="F31" i="14"/>
  <c r="E31" i="14"/>
  <c r="D31" i="14"/>
  <c r="C31" i="14"/>
  <c r="I30" i="14"/>
  <c r="H30" i="14"/>
  <c r="G30" i="14"/>
  <c r="F30" i="14"/>
  <c r="E30" i="14"/>
  <c r="D30" i="14"/>
  <c r="C30" i="14"/>
  <c r="I29" i="14"/>
  <c r="H29" i="14"/>
  <c r="G29" i="14"/>
  <c r="F29" i="14"/>
  <c r="E29" i="14"/>
  <c r="D29" i="14"/>
  <c r="C29" i="14"/>
  <c r="I28" i="14"/>
  <c r="H28" i="14"/>
  <c r="G28" i="14"/>
  <c r="F28" i="14"/>
  <c r="E28" i="14"/>
  <c r="D28" i="14"/>
  <c r="C28" i="14"/>
  <c r="I27" i="14"/>
  <c r="H27" i="14"/>
  <c r="G27" i="14"/>
  <c r="F27" i="14"/>
  <c r="E27" i="14"/>
  <c r="D27" i="14"/>
  <c r="C27" i="14"/>
  <c r="I26" i="14"/>
  <c r="H26" i="14"/>
  <c r="G26" i="14"/>
  <c r="F26" i="14"/>
  <c r="E26" i="14"/>
  <c r="D26" i="14"/>
  <c r="C26" i="14"/>
  <c r="I25" i="14"/>
  <c r="H25" i="14"/>
  <c r="G25" i="14"/>
  <c r="F25" i="14"/>
  <c r="E25" i="14"/>
  <c r="D25" i="14"/>
  <c r="C25" i="14"/>
  <c r="I24" i="14"/>
  <c r="H24" i="14"/>
  <c r="G24" i="14"/>
  <c r="F24" i="14"/>
  <c r="E24" i="14"/>
  <c r="D24" i="14"/>
  <c r="C24" i="14"/>
  <c r="I23" i="14"/>
  <c r="H23" i="14"/>
  <c r="G23" i="14"/>
  <c r="F23" i="14"/>
  <c r="E23" i="14"/>
  <c r="D23" i="14"/>
  <c r="C23" i="14"/>
  <c r="I22" i="14"/>
  <c r="H22" i="14"/>
  <c r="G22" i="14"/>
  <c r="F22" i="14"/>
  <c r="E22" i="14"/>
  <c r="D22" i="14"/>
  <c r="C22" i="14"/>
  <c r="I21" i="14"/>
  <c r="H21" i="14"/>
  <c r="G21" i="14"/>
  <c r="F21" i="14"/>
  <c r="E21" i="14"/>
  <c r="D21" i="14"/>
  <c r="C21" i="14"/>
  <c r="I20" i="14"/>
  <c r="H20" i="14"/>
  <c r="G20" i="14"/>
  <c r="F20" i="14"/>
  <c r="E20" i="14"/>
  <c r="D20" i="14"/>
  <c r="C20" i="14"/>
  <c r="I19" i="14"/>
  <c r="H19" i="14"/>
  <c r="G19" i="14"/>
  <c r="F19" i="14"/>
  <c r="E19" i="14"/>
  <c r="D19" i="14"/>
  <c r="C19" i="14"/>
  <c r="I18" i="14"/>
  <c r="H18" i="14"/>
  <c r="G18" i="14"/>
  <c r="F18" i="14"/>
  <c r="E18" i="14"/>
  <c r="D18" i="14"/>
  <c r="C18" i="14"/>
  <c r="I17" i="14"/>
  <c r="H17" i="14"/>
  <c r="G17" i="14"/>
  <c r="F17" i="14"/>
  <c r="E17" i="14"/>
  <c r="D17" i="14"/>
  <c r="C17" i="14"/>
  <c r="I16" i="14"/>
  <c r="H16" i="14"/>
  <c r="G16" i="14"/>
  <c r="F16" i="14"/>
  <c r="E16" i="14"/>
  <c r="D16" i="14"/>
  <c r="C16" i="14"/>
  <c r="I15" i="14"/>
  <c r="H15" i="14"/>
  <c r="G15" i="14"/>
  <c r="F15" i="14"/>
  <c r="E15" i="14"/>
  <c r="D15" i="14"/>
  <c r="C15" i="14"/>
  <c r="I14" i="14"/>
  <c r="H14" i="14"/>
  <c r="G14" i="14"/>
  <c r="F14" i="14"/>
  <c r="E14" i="14"/>
  <c r="D14" i="14"/>
  <c r="C14" i="14"/>
  <c r="I13" i="14"/>
  <c r="H13" i="14"/>
  <c r="G13" i="14"/>
  <c r="F13" i="14"/>
  <c r="E13" i="14"/>
  <c r="D13" i="14"/>
  <c r="C13" i="14"/>
  <c r="I12" i="14"/>
  <c r="H12" i="14"/>
  <c r="G12" i="14"/>
  <c r="F12" i="14"/>
  <c r="E12" i="14"/>
  <c r="D12" i="14"/>
  <c r="C12" i="14"/>
  <c r="I11" i="14"/>
  <c r="H11" i="14"/>
  <c r="G11" i="14"/>
  <c r="F11" i="14"/>
  <c r="E11" i="14"/>
  <c r="D11" i="14"/>
  <c r="C11" i="14"/>
  <c r="I10" i="14"/>
  <c r="H10" i="14"/>
  <c r="G10" i="14"/>
  <c r="F10" i="14"/>
  <c r="E10" i="14"/>
  <c r="D10" i="14"/>
  <c r="C10" i="14"/>
  <c r="I9" i="14"/>
  <c r="H9" i="14"/>
  <c r="G9" i="14"/>
  <c r="F9" i="14"/>
  <c r="E9" i="14"/>
  <c r="D9" i="14"/>
  <c r="C9" i="14"/>
  <c r="I8" i="14"/>
  <c r="H8" i="14"/>
  <c r="G8" i="14"/>
  <c r="F8" i="14"/>
  <c r="E8" i="14"/>
  <c r="D8" i="14"/>
  <c r="C8" i="14"/>
  <c r="I7" i="14"/>
  <c r="H7" i="14"/>
  <c r="G7" i="14"/>
  <c r="F7" i="14"/>
  <c r="E7" i="14"/>
  <c r="D7" i="14"/>
  <c r="C7" i="14"/>
  <c r="I6" i="14"/>
  <c r="H6" i="14"/>
  <c r="G6" i="14"/>
  <c r="F6" i="14"/>
  <c r="E6" i="14"/>
  <c r="D6" i="14"/>
  <c r="C6" i="14"/>
  <c r="I5" i="14"/>
  <c r="H5" i="14"/>
  <c r="G5" i="14"/>
  <c r="F5" i="14"/>
  <c r="E5" i="14"/>
  <c r="D5" i="14"/>
  <c r="C5" i="14"/>
  <c r="I4" i="14"/>
  <c r="H4" i="14"/>
  <c r="G4" i="14"/>
  <c r="F4" i="14"/>
  <c r="E4" i="14"/>
  <c r="D4" i="14"/>
  <c r="C4" i="14"/>
  <c r="I3" i="14"/>
  <c r="H3" i="14"/>
  <c r="G3" i="14"/>
  <c r="F3" i="14"/>
  <c r="E3" i="14"/>
  <c r="D3" i="14"/>
  <c r="C3" i="14"/>
  <c r="I2" i="14"/>
  <c r="H2" i="14"/>
  <c r="G2" i="14"/>
  <c r="F2" i="14"/>
  <c r="E2" i="14"/>
  <c r="D2" i="14"/>
  <c r="C2" i="14"/>
  <c r="A6" i="13" l="1"/>
  <c r="A10" i="13"/>
  <c r="A14" i="13"/>
  <c r="A18" i="13"/>
  <c r="A22" i="13"/>
  <c r="A26" i="13"/>
  <c r="A30" i="13"/>
  <c r="A34" i="13"/>
  <c r="A38" i="13"/>
  <c r="A42" i="13"/>
  <c r="A46" i="13"/>
  <c r="A50" i="13"/>
  <c r="A54" i="13"/>
  <c r="A58" i="13"/>
  <c r="A62" i="13"/>
  <c r="A66" i="13"/>
  <c r="A70" i="13"/>
  <c r="A74" i="13"/>
  <c r="A78" i="13"/>
  <c r="A82" i="13"/>
  <c r="A86" i="13"/>
  <c r="A90" i="13"/>
  <c r="A94" i="13"/>
  <c r="A98" i="13"/>
  <c r="A102" i="13"/>
  <c r="A106" i="13"/>
  <c r="A110" i="13"/>
  <c r="A3" i="13"/>
  <c r="A7" i="13"/>
  <c r="A11" i="13"/>
  <c r="A15" i="13"/>
  <c r="A19" i="13"/>
  <c r="A23" i="13"/>
  <c r="A27" i="13"/>
  <c r="A31" i="13"/>
  <c r="A35" i="13"/>
  <c r="A39" i="13"/>
  <c r="A43" i="13"/>
  <c r="A47" i="13"/>
  <c r="A51" i="13"/>
  <c r="A55" i="13"/>
  <c r="A59" i="13"/>
  <c r="A63" i="13"/>
  <c r="A67" i="13"/>
  <c r="A71" i="13"/>
  <c r="A75" i="13"/>
  <c r="A79" i="13"/>
  <c r="A83" i="13"/>
  <c r="A87" i="13"/>
  <c r="A91" i="13"/>
  <c r="A95" i="13"/>
  <c r="A99" i="13"/>
  <c r="A103" i="13"/>
  <c r="A107" i="13"/>
  <c r="A111" i="13"/>
  <c r="A4" i="13"/>
  <c r="A8" i="13"/>
  <c r="A12" i="13"/>
  <c r="A16" i="13"/>
  <c r="A20" i="13"/>
  <c r="A24" i="13"/>
  <c r="A28" i="13"/>
  <c r="A32" i="13"/>
  <c r="A36" i="13"/>
  <c r="A40" i="13"/>
  <c r="A44" i="13"/>
  <c r="A48" i="13"/>
  <c r="A52" i="13"/>
  <c r="A56" i="13"/>
  <c r="A60" i="13"/>
  <c r="A64" i="13"/>
  <c r="A68" i="13"/>
  <c r="A72" i="13"/>
  <c r="A76" i="13"/>
  <c r="A80" i="13"/>
  <c r="A84" i="13"/>
  <c r="A88" i="13"/>
  <c r="A92" i="13"/>
  <c r="A96" i="13"/>
  <c r="A100" i="13"/>
  <c r="A104" i="13"/>
  <c r="A108" i="13"/>
  <c r="A5" i="13"/>
  <c r="A9" i="13"/>
  <c r="A13" i="13"/>
  <c r="A17" i="13"/>
  <c r="A21" i="13"/>
  <c r="A25" i="13"/>
  <c r="A29" i="13"/>
  <c r="A33" i="13"/>
  <c r="A37" i="13"/>
  <c r="A41" i="13"/>
  <c r="A45" i="13"/>
  <c r="A49" i="13"/>
  <c r="A53" i="13"/>
  <c r="A57" i="13"/>
  <c r="A61" i="13"/>
  <c r="A65" i="13"/>
  <c r="A69" i="13"/>
  <c r="A73" i="13"/>
  <c r="A77" i="13"/>
  <c r="A81" i="13"/>
  <c r="A85" i="13"/>
  <c r="A89" i="13"/>
  <c r="A93" i="13"/>
  <c r="A97" i="13"/>
  <c r="A101" i="13"/>
  <c r="A105" i="13"/>
  <c r="A109" i="13"/>
  <c r="A2" i="13"/>
  <c r="A2" i="14"/>
  <c r="A3" i="14"/>
  <c r="A4" i="14"/>
  <c r="A5" i="14"/>
  <c r="A6" i="14"/>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alcChain>
</file>

<file path=xl/sharedStrings.xml><?xml version="1.0" encoding="utf-8"?>
<sst xmlns="http://schemas.openxmlformats.org/spreadsheetml/2006/main" count="17947" uniqueCount="4425">
  <si>
    <t>序号</t>
  </si>
  <si>
    <t>报考专业代码</t>
  </si>
  <si>
    <t>报考专业名称</t>
  </si>
  <si>
    <t>wgym</t>
  </si>
  <si>
    <t>wgymc</t>
  </si>
  <si>
    <t>ywk1m</t>
  </si>
  <si>
    <t>ywk1mc</t>
  </si>
  <si>
    <t>ywk2m</t>
  </si>
  <si>
    <t>ywk2mc</t>
  </si>
  <si>
    <t>1040599750</t>
  </si>
  <si>
    <t>边为为</t>
  </si>
  <si>
    <t>001</t>
  </si>
  <si>
    <t>081800</t>
  </si>
  <si>
    <t>04</t>
  </si>
  <si>
    <t>1001</t>
  </si>
  <si>
    <t>2001</t>
  </si>
  <si>
    <t>3004</t>
  </si>
  <si>
    <t>18379164458</t>
  </si>
  <si>
    <t>1040599755</t>
  </si>
  <si>
    <t>冯浩东</t>
  </si>
  <si>
    <t>01</t>
  </si>
  <si>
    <t>3002</t>
  </si>
  <si>
    <t>18296219320</t>
  </si>
  <si>
    <t>1040599774</t>
  </si>
  <si>
    <t>高泓泽</t>
  </si>
  <si>
    <t>15139167697</t>
  </si>
  <si>
    <t>1040599749</t>
  </si>
  <si>
    <t>后敏</t>
  </si>
  <si>
    <t>17370015420</t>
  </si>
  <si>
    <t>1040599719</t>
  </si>
  <si>
    <t>胡萧萧</t>
  </si>
  <si>
    <t>18392970522</t>
  </si>
  <si>
    <t>1040599954</t>
  </si>
  <si>
    <t>姜垚</t>
  </si>
  <si>
    <t>18994996060</t>
  </si>
  <si>
    <t>1040599722</t>
  </si>
  <si>
    <t>李同</t>
  </si>
  <si>
    <t>18428385178</t>
  </si>
  <si>
    <t>1040599866</t>
  </si>
  <si>
    <t>李铮</t>
  </si>
  <si>
    <t>3003</t>
  </si>
  <si>
    <t>13702990723</t>
  </si>
  <si>
    <t>1040599868</t>
  </si>
  <si>
    <t>刘慧华</t>
  </si>
  <si>
    <t>18702510396</t>
  </si>
  <si>
    <t>1040599952</t>
  </si>
  <si>
    <t>刘悦</t>
  </si>
  <si>
    <t>19565151810</t>
  </si>
  <si>
    <t>1040599747</t>
  </si>
  <si>
    <t>鲁彦琪</t>
  </si>
  <si>
    <t>18628193460</t>
  </si>
  <si>
    <t>1040599754</t>
  </si>
  <si>
    <t>裴丽君</t>
  </si>
  <si>
    <t>13514112821</t>
  </si>
  <si>
    <t>1040599793</t>
  </si>
  <si>
    <t>万弘</t>
  </si>
  <si>
    <t>13907006047</t>
  </si>
  <si>
    <t>1040599743</t>
  </si>
  <si>
    <t>王雅敬</t>
  </si>
  <si>
    <t>15952160636</t>
  </si>
  <si>
    <t>1040599792</t>
  </si>
  <si>
    <t>王一婷</t>
  </si>
  <si>
    <t>15579107639</t>
  </si>
  <si>
    <t>1040599985</t>
  </si>
  <si>
    <t>王云南</t>
  </si>
  <si>
    <t>18792567662</t>
  </si>
  <si>
    <t>1040599770</t>
  </si>
  <si>
    <t>武建伟</t>
  </si>
  <si>
    <t>13663332023</t>
  </si>
  <si>
    <t>1040599967</t>
  </si>
  <si>
    <t>徐进</t>
  </si>
  <si>
    <t>13478648896</t>
  </si>
  <si>
    <t>1040599935</t>
  </si>
  <si>
    <t>许超</t>
  </si>
  <si>
    <t>18979170500</t>
  </si>
  <si>
    <t>1040599781</t>
  </si>
  <si>
    <t>叶鹏</t>
  </si>
  <si>
    <t>13755126530</t>
  </si>
  <si>
    <t>1040599775</t>
  </si>
  <si>
    <t>袁琪</t>
  </si>
  <si>
    <t>13647946331</t>
  </si>
  <si>
    <t>1040599764</t>
  </si>
  <si>
    <t>张恒松</t>
  </si>
  <si>
    <t>1040599817</t>
  </si>
  <si>
    <t>周堂波</t>
  </si>
  <si>
    <t>19928559885</t>
  </si>
  <si>
    <t>1040599765</t>
  </si>
  <si>
    <t>朱满怀</t>
  </si>
  <si>
    <t>18161780962</t>
  </si>
  <si>
    <t>1040599752</t>
  </si>
  <si>
    <t>朱彦菲</t>
  </si>
  <si>
    <t>15981771206</t>
  </si>
  <si>
    <t>1040599973</t>
  </si>
  <si>
    <t>陈韦玲</t>
  </si>
  <si>
    <t>085703</t>
  </si>
  <si>
    <t>00</t>
  </si>
  <si>
    <t>18688371709</t>
  </si>
  <si>
    <t>1040599955</t>
  </si>
  <si>
    <t>黄宝华</t>
  </si>
  <si>
    <t>18170828966</t>
  </si>
  <si>
    <t>1040599900</t>
  </si>
  <si>
    <t>姜晓杰</t>
  </si>
  <si>
    <t>13848022070</t>
  </si>
  <si>
    <t>1040599785</t>
  </si>
  <si>
    <t>李嘉</t>
  </si>
  <si>
    <t>15870022228</t>
  </si>
  <si>
    <t>1040599734</t>
  </si>
  <si>
    <t>欧阳希</t>
  </si>
  <si>
    <t>3006</t>
  </si>
  <si>
    <t>15679157293</t>
  </si>
  <si>
    <t>1040599883</t>
  </si>
  <si>
    <t>欧阳学财</t>
  </si>
  <si>
    <t>18279160825</t>
  </si>
  <si>
    <t>1040599956</t>
  </si>
  <si>
    <t>田家鹏</t>
  </si>
  <si>
    <t>15124921841</t>
  </si>
  <si>
    <t>1040599887</t>
  </si>
  <si>
    <t>张成信</t>
  </si>
  <si>
    <t>15028424761</t>
  </si>
  <si>
    <t>1040599813</t>
  </si>
  <si>
    <t>赵亮亮</t>
  </si>
  <si>
    <t>18690248028</t>
  </si>
  <si>
    <t>1040599738</t>
  </si>
  <si>
    <t>周艺玮</t>
  </si>
  <si>
    <t>085705</t>
  </si>
  <si>
    <t>2002</t>
  </si>
  <si>
    <t>3005</t>
  </si>
  <si>
    <t>13755998999</t>
  </si>
  <si>
    <t>1040599723</t>
  </si>
  <si>
    <t>丁文蔷</t>
  </si>
  <si>
    <t>002</t>
  </si>
  <si>
    <t>070800</t>
  </si>
  <si>
    <t>2003</t>
  </si>
  <si>
    <t>3007</t>
  </si>
  <si>
    <t>17614247470</t>
  </si>
  <si>
    <t>1040599778</t>
  </si>
  <si>
    <t>胡泽芹</t>
  </si>
  <si>
    <t>18656988528</t>
  </si>
  <si>
    <t>1040599911</t>
  </si>
  <si>
    <t>黄毓铭</t>
  </si>
  <si>
    <t>18605539953</t>
  </si>
  <si>
    <t>1040599698</t>
  </si>
  <si>
    <t>蒋学成</t>
  </si>
  <si>
    <t>18398152889</t>
  </si>
  <si>
    <t>1040599741</t>
  </si>
  <si>
    <t>刘晓琼</t>
  </si>
  <si>
    <t>15273275932</t>
  </si>
  <si>
    <t>1040599950</t>
  </si>
  <si>
    <t>刘玉</t>
  </si>
  <si>
    <t>18942944922</t>
  </si>
  <si>
    <t>1040599963</t>
  </si>
  <si>
    <t>沈航锐</t>
  </si>
  <si>
    <t>18780332697</t>
  </si>
  <si>
    <t>1040599946</t>
  </si>
  <si>
    <t>陶瑞芳</t>
  </si>
  <si>
    <t>15070897463</t>
  </si>
  <si>
    <t>1040599712</t>
  </si>
  <si>
    <t>徐鑫</t>
  </si>
  <si>
    <t>18296364214</t>
  </si>
  <si>
    <t>1040599945</t>
  </si>
  <si>
    <t>周彪华</t>
  </si>
  <si>
    <t>18720987072</t>
  </si>
  <si>
    <t>1040599791</t>
  </si>
  <si>
    <t>高春艳</t>
  </si>
  <si>
    <t>02</t>
  </si>
  <si>
    <t>18776913401</t>
  </si>
  <si>
    <t>1040599744</t>
  </si>
  <si>
    <t>巩建军</t>
  </si>
  <si>
    <t>17693372351</t>
  </si>
  <si>
    <t>1040599799</t>
  </si>
  <si>
    <t>许坚强</t>
  </si>
  <si>
    <t>15507949600</t>
  </si>
  <si>
    <t>1040599716</t>
  </si>
  <si>
    <t>周晓飞</t>
  </si>
  <si>
    <t>13487005922</t>
  </si>
  <si>
    <t>1040599688</t>
  </si>
  <si>
    <t>万晓东</t>
  </si>
  <si>
    <t>18211241646</t>
  </si>
  <si>
    <t>1040599796</t>
  </si>
  <si>
    <t>刘俊峰</t>
  </si>
  <si>
    <t>13975138769</t>
  </si>
  <si>
    <t>1040599893</t>
  </si>
  <si>
    <t>陈加丽</t>
  </si>
  <si>
    <t>003</t>
  </si>
  <si>
    <t>03</t>
  </si>
  <si>
    <t>2004</t>
  </si>
  <si>
    <t>3008</t>
  </si>
  <si>
    <t>17770053789</t>
  </si>
  <si>
    <t>1040599760</t>
  </si>
  <si>
    <t>何松</t>
  </si>
  <si>
    <t>17770845973</t>
  </si>
  <si>
    <t>1040599975</t>
  </si>
  <si>
    <t>江媛媛</t>
  </si>
  <si>
    <t>13789120055</t>
  </si>
  <si>
    <t>1040599922</t>
  </si>
  <si>
    <t>刘金彪</t>
  </si>
  <si>
    <t>18170947348</t>
  </si>
  <si>
    <t>1040599839</t>
  </si>
  <si>
    <t>涂飞</t>
  </si>
  <si>
    <t>13879196786</t>
  </si>
  <si>
    <t>1040599800</t>
  </si>
  <si>
    <t>王平</t>
  </si>
  <si>
    <t>13552493589</t>
  </si>
  <si>
    <t>1040599715</t>
  </si>
  <si>
    <t>邢华坤</t>
  </si>
  <si>
    <t>18779887881</t>
  </si>
  <si>
    <t>1040599777</t>
  </si>
  <si>
    <t>沈威</t>
  </si>
  <si>
    <t>085701</t>
  </si>
  <si>
    <t>2005</t>
  </si>
  <si>
    <t>3009</t>
  </si>
  <si>
    <t>18179228651</t>
  </si>
  <si>
    <t>1040599841</t>
  </si>
  <si>
    <t>肖昭文</t>
  </si>
  <si>
    <t>15501692761</t>
  </si>
  <si>
    <t>1040599772</t>
  </si>
  <si>
    <t>18919852399</t>
  </si>
  <si>
    <t>1040599768</t>
  </si>
  <si>
    <t>余云龙</t>
  </si>
  <si>
    <t>18310011236</t>
  </si>
  <si>
    <t>1040599759</t>
  </si>
  <si>
    <t>张艳</t>
  </si>
  <si>
    <t>15179107721</t>
  </si>
  <si>
    <t>1040599834</t>
  </si>
  <si>
    <t>高杨</t>
  </si>
  <si>
    <t>3010</t>
  </si>
  <si>
    <t>17770413250</t>
  </si>
  <si>
    <t>1040599794</t>
  </si>
  <si>
    <t>李坡</t>
  </si>
  <si>
    <t>3011</t>
  </si>
  <si>
    <t>18810549258</t>
  </si>
  <si>
    <t>1040599944</t>
  </si>
  <si>
    <t>易非伟</t>
  </si>
  <si>
    <t>18270608181</t>
  </si>
  <si>
    <t>005</t>
  </si>
  <si>
    <t>3012</t>
  </si>
  <si>
    <t>1040599700</t>
  </si>
  <si>
    <t>陆瑶</t>
  </si>
  <si>
    <t>18551737320</t>
  </si>
  <si>
    <t>1040599926</t>
  </si>
  <si>
    <t>殷旗</t>
  </si>
  <si>
    <t>18679163945</t>
  </si>
  <si>
    <t>1040599898</t>
  </si>
  <si>
    <t>朱杰</t>
  </si>
  <si>
    <t>18329119797</t>
  </si>
  <si>
    <t>1040599803</t>
  </si>
  <si>
    <t>邹淑华</t>
  </si>
  <si>
    <t>18702034385</t>
  </si>
  <si>
    <t>1040599924</t>
  </si>
  <si>
    <t>曹智超</t>
  </si>
  <si>
    <t>011</t>
  </si>
  <si>
    <t>081600</t>
  </si>
  <si>
    <t>2006</t>
  </si>
  <si>
    <t>3013</t>
  </si>
  <si>
    <t>13607443780</t>
  </si>
  <si>
    <t>1040599695</t>
  </si>
  <si>
    <t>陈婷</t>
  </si>
  <si>
    <t>18172815391</t>
  </si>
  <si>
    <t>1040599721</t>
  </si>
  <si>
    <t>郭晓飞</t>
  </si>
  <si>
    <t>18538197827</t>
  </si>
  <si>
    <t>1040599727</t>
  </si>
  <si>
    <t>何雅婷</t>
  </si>
  <si>
    <t>1040599771</t>
  </si>
  <si>
    <t>胡慧心</t>
  </si>
  <si>
    <t>13397081586</t>
  </si>
  <si>
    <t>1040599739</t>
  </si>
  <si>
    <t>康海莉</t>
  </si>
  <si>
    <t>15170362198</t>
  </si>
  <si>
    <t>1040599713</t>
  </si>
  <si>
    <t>李东林</t>
  </si>
  <si>
    <t>15133909290</t>
  </si>
  <si>
    <t>1040599843</t>
  </si>
  <si>
    <t>刘备</t>
  </si>
  <si>
    <t>18040411675</t>
  </si>
  <si>
    <t>1040599875</t>
  </si>
  <si>
    <t>罗昌龙</t>
  </si>
  <si>
    <t>19917919379</t>
  </si>
  <si>
    <t>1040599703</t>
  </si>
  <si>
    <t>缪玉周</t>
  </si>
  <si>
    <t>18770080459</t>
  </si>
  <si>
    <t>1040599802</t>
  </si>
  <si>
    <t>邱小梦</t>
  </si>
  <si>
    <t>18720073620</t>
  </si>
  <si>
    <t>1040599831</t>
  </si>
  <si>
    <t>谢建如</t>
  </si>
  <si>
    <t>18279579905</t>
  </si>
  <si>
    <t>1040599742</t>
  </si>
  <si>
    <t>叶子君</t>
  </si>
  <si>
    <t>18356963252</t>
  </si>
  <si>
    <t>1040599753</t>
  </si>
  <si>
    <t>张昆</t>
  </si>
  <si>
    <t>15797714403</t>
  </si>
  <si>
    <t>1040599766</t>
  </si>
  <si>
    <t>刘薇</t>
  </si>
  <si>
    <t>085704</t>
  </si>
  <si>
    <t>15807016863</t>
  </si>
  <si>
    <t>1040599790</t>
  </si>
  <si>
    <t>骆博雅</t>
  </si>
  <si>
    <t>17321058503</t>
  </si>
  <si>
    <t>1040599782</t>
  </si>
  <si>
    <t>彭飞云</t>
  </si>
  <si>
    <t>13576916701</t>
  </si>
  <si>
    <t>1040599740</t>
  </si>
  <si>
    <t>王丽</t>
  </si>
  <si>
    <t>18179798730</t>
  </si>
  <si>
    <t>1040599912</t>
  </si>
  <si>
    <t>吴龙华</t>
  </si>
  <si>
    <t>13184567236</t>
  </si>
  <si>
    <t>1040599801</t>
  </si>
  <si>
    <t>张妤琳</t>
  </si>
  <si>
    <t>18218102004</t>
  </si>
  <si>
    <t>1040599842</t>
  </si>
  <si>
    <t>多会会</t>
  </si>
  <si>
    <t>013</t>
  </si>
  <si>
    <t>15759181577</t>
  </si>
  <si>
    <t>1040599697</t>
  </si>
  <si>
    <t>李年鹏</t>
  </si>
  <si>
    <t>18870795018</t>
  </si>
  <si>
    <t>1040599736</t>
  </si>
  <si>
    <t>万俊</t>
  </si>
  <si>
    <t>13479172715</t>
  </si>
  <si>
    <t>1040599757</t>
  </si>
  <si>
    <t>翁贤杰</t>
  </si>
  <si>
    <t>15979097320</t>
  </si>
  <si>
    <t>1040599910</t>
  </si>
  <si>
    <t>曹亚娟</t>
  </si>
  <si>
    <t>016</t>
  </si>
  <si>
    <t>082700</t>
  </si>
  <si>
    <t>2007</t>
  </si>
  <si>
    <t>3015</t>
  </si>
  <si>
    <t>18647708247</t>
  </si>
  <si>
    <t>1040599927</t>
  </si>
  <si>
    <t>陈欢</t>
  </si>
  <si>
    <t>15859026392</t>
  </si>
  <si>
    <t>1040599885</t>
  </si>
  <si>
    <t>陈学娇</t>
  </si>
  <si>
    <t>18949617430</t>
  </si>
  <si>
    <t>1040599964</t>
  </si>
  <si>
    <t>董胜楠</t>
  </si>
  <si>
    <t>18237823855</t>
  </si>
  <si>
    <t>1040599718</t>
  </si>
  <si>
    <t>何健</t>
  </si>
  <si>
    <t>13517007472</t>
  </si>
  <si>
    <t>1040599798</t>
  </si>
  <si>
    <t>何韦玲</t>
  </si>
  <si>
    <t>19979560286</t>
  </si>
  <si>
    <t>1040599880</t>
  </si>
  <si>
    <t>胡恪</t>
  </si>
  <si>
    <t>18279186406</t>
  </si>
  <si>
    <t>1040599897</t>
  </si>
  <si>
    <t>姜雨婷</t>
  </si>
  <si>
    <t>13133846223</t>
  </si>
  <si>
    <t>1040599943</t>
  </si>
  <si>
    <t>李翠</t>
  </si>
  <si>
    <t>3014</t>
  </si>
  <si>
    <t>15773125487</t>
  </si>
  <si>
    <t>1040599863</t>
  </si>
  <si>
    <t>卢炜煌</t>
  </si>
  <si>
    <t>18720082810</t>
  </si>
  <si>
    <t>1040599961</t>
  </si>
  <si>
    <t>秦婷婷</t>
  </si>
  <si>
    <t>13903815250</t>
  </si>
  <si>
    <t>1040599726</t>
  </si>
  <si>
    <t>万玲娜</t>
  </si>
  <si>
    <t>13767052841</t>
  </si>
  <si>
    <t>1040599737</t>
  </si>
  <si>
    <t>王立民</t>
  </si>
  <si>
    <t>13439962660</t>
  </si>
  <si>
    <t>1040599696</t>
  </si>
  <si>
    <t>王利杰</t>
  </si>
  <si>
    <t>13207085075</t>
  </si>
  <si>
    <t>1040599959</t>
  </si>
  <si>
    <t>王亚林</t>
  </si>
  <si>
    <t>13625549838</t>
  </si>
  <si>
    <t>1040599877</t>
  </si>
  <si>
    <t>王柱</t>
  </si>
  <si>
    <t>17828190380</t>
  </si>
  <si>
    <t>1040599894</t>
  </si>
  <si>
    <t>韦丽华</t>
  </si>
  <si>
    <t>13755709606</t>
  </si>
  <si>
    <t>1040599958</t>
  </si>
  <si>
    <t>魏彩飞</t>
  </si>
  <si>
    <t>15155121190</t>
  </si>
  <si>
    <t>1040599786</t>
  </si>
  <si>
    <t>谢若梅</t>
  </si>
  <si>
    <t>17369337560</t>
  </si>
  <si>
    <t>1040599797</t>
  </si>
  <si>
    <t>谢阳志</t>
  </si>
  <si>
    <t>15179485244</t>
  </si>
  <si>
    <t>1040599779</t>
  </si>
  <si>
    <t>张勤拓</t>
  </si>
  <si>
    <t>18296483836</t>
  </si>
  <si>
    <t>1040599745</t>
  </si>
  <si>
    <t>赵美丽</t>
  </si>
  <si>
    <t>18970836102</t>
  </si>
  <si>
    <t>1040599687</t>
  </si>
  <si>
    <t>朱林</t>
  </si>
  <si>
    <t>15657051713</t>
  </si>
  <si>
    <t>1040599690</t>
  </si>
  <si>
    <t>盛丽华</t>
  </si>
  <si>
    <t>15179423846</t>
  </si>
  <si>
    <t>1040599686</t>
  </si>
  <si>
    <t>欧阳子缙</t>
  </si>
  <si>
    <t>18702956188</t>
  </si>
  <si>
    <t>1040599879</t>
  </si>
  <si>
    <t>莫雷</t>
  </si>
  <si>
    <t>601</t>
  </si>
  <si>
    <t>3001</t>
  </si>
  <si>
    <t>18230838148</t>
  </si>
  <si>
    <t>1040599965</t>
  </si>
  <si>
    <t>昝芳</t>
  </si>
  <si>
    <t>13807014846</t>
  </si>
  <si>
    <t>1040599874</t>
  </si>
  <si>
    <t>周烨</t>
  </si>
  <si>
    <t>15605172330</t>
  </si>
  <si>
    <t>1040599867</t>
  </si>
  <si>
    <t>牛国良</t>
  </si>
  <si>
    <t>18079126098</t>
  </si>
  <si>
    <t>1040599962</t>
  </si>
  <si>
    <t>范公俊</t>
  </si>
  <si>
    <t>13760777260</t>
  </si>
  <si>
    <t>1040599905</t>
  </si>
  <si>
    <t>陈璐</t>
  </si>
  <si>
    <t>19981668324</t>
  </si>
  <si>
    <t>1040599748</t>
  </si>
  <si>
    <t>倪凤娟</t>
  </si>
  <si>
    <t>15350001779</t>
  </si>
  <si>
    <t>bmh</t>
  </si>
  <si>
    <t>xm</t>
  </si>
  <si>
    <t>xmpy</t>
  </si>
  <si>
    <t>zjlx</t>
  </si>
  <si>
    <t>zjhm</t>
  </si>
  <si>
    <t>ksbh</t>
  </si>
  <si>
    <t>csrq</t>
  </si>
  <si>
    <t>mzm</t>
  </si>
  <si>
    <t>xbm</t>
  </si>
  <si>
    <t>hfm</t>
  </si>
  <si>
    <t>zzmmm</t>
  </si>
  <si>
    <t>xyjrm</t>
  </si>
  <si>
    <t>csdm</t>
  </si>
  <si>
    <t>jgdm</t>
  </si>
  <si>
    <t>hkszdm</t>
  </si>
  <si>
    <t>daszdm</t>
  </si>
  <si>
    <t>daszdw</t>
  </si>
  <si>
    <t>daszdwdz</t>
  </si>
  <si>
    <t>daszdwyzbm</t>
  </si>
  <si>
    <t>kslym</t>
  </si>
  <si>
    <t>xxgzdwxz</t>
  </si>
  <si>
    <t>xxgzdw</t>
  </si>
  <si>
    <t>xxgzjl</t>
  </si>
  <si>
    <t>jlcf</t>
  </si>
  <si>
    <t>jtcy</t>
  </si>
  <si>
    <t>fblwzz</t>
  </si>
  <si>
    <t>xsxwdwm</t>
  </si>
  <si>
    <t>xsxwdw</t>
  </si>
  <si>
    <t>xsxwzydm</t>
  </si>
  <si>
    <t>xsxwzymc</t>
  </si>
  <si>
    <t>xsxwny</t>
  </si>
  <si>
    <t>xsxwzsbh</t>
  </si>
  <si>
    <t>bkbydwm</t>
  </si>
  <si>
    <t>bkbydw</t>
  </si>
  <si>
    <t>bkbyzydm</t>
  </si>
  <si>
    <t>bkbyzymc</t>
  </si>
  <si>
    <t>bkbyny</t>
  </si>
  <si>
    <t>bkbyzsbh</t>
  </si>
  <si>
    <t>bkxxxs</t>
  </si>
  <si>
    <t>ssxwdwm</t>
  </si>
  <si>
    <t>ssxwdw</t>
  </si>
  <si>
    <t>ssxwzydm</t>
  </si>
  <si>
    <t>ssxwzymc</t>
  </si>
  <si>
    <t>ssxwny</t>
  </si>
  <si>
    <t>ssxwzsbh</t>
  </si>
  <si>
    <t>ssxwfs</t>
  </si>
  <si>
    <t>ssbydwm</t>
  </si>
  <si>
    <t>ssbydw</t>
  </si>
  <si>
    <t>ssbyzydm</t>
  </si>
  <si>
    <t>ssbyzymc</t>
  </si>
  <si>
    <t>ssbyny</t>
  </si>
  <si>
    <t>ssbyzsbh</t>
  </si>
  <si>
    <t>xwm</t>
  </si>
  <si>
    <t>xlm</t>
  </si>
  <si>
    <t>zcxh</t>
  </si>
  <si>
    <t>dwdm</t>
  </si>
  <si>
    <t>dwmc</t>
  </si>
  <si>
    <t>bkyxsm</t>
  </si>
  <si>
    <t>bkyxsmc</t>
  </si>
  <si>
    <t>bkzydm</t>
  </si>
  <si>
    <t>bkzymc</t>
  </si>
  <si>
    <t>bkyjfxm</t>
  </si>
  <si>
    <t>bkyjfxmc</t>
  </si>
  <si>
    <t>bkbdxm</t>
  </si>
  <si>
    <t>bkbdbh</t>
  </si>
  <si>
    <t>bkbdsx</t>
  </si>
  <si>
    <t>ksfsm</t>
  </si>
  <si>
    <t>bklbm</t>
  </si>
  <si>
    <t>zxjh</t>
  </si>
  <si>
    <t>dxwpdwszdm</t>
  </si>
  <si>
    <t>dxwpdw</t>
  </si>
  <si>
    <t>txdz</t>
  </si>
  <si>
    <t>yzbm</t>
  </si>
  <si>
    <t>lxdh</t>
  </si>
  <si>
    <t>yddh</t>
  </si>
  <si>
    <t>dzxx</t>
  </si>
  <si>
    <t>byxx</t>
  </si>
  <si>
    <t>byxx1</t>
  </si>
  <si>
    <t>byxx2</t>
  </si>
  <si>
    <t>byxx3</t>
  </si>
  <si>
    <t>uname</t>
  </si>
  <si>
    <t>bmsj</t>
  </si>
  <si>
    <t>xgsj</t>
  </si>
  <si>
    <t>xsxwdwssm</t>
  </si>
  <si>
    <t>bkbydwssm</t>
  </si>
  <si>
    <t>ssbydwssm</t>
  </si>
  <si>
    <t>ssxwdwssm</t>
  </si>
  <si>
    <t>jfbz</t>
  </si>
  <si>
    <t>qrbz</t>
  </si>
  <si>
    <t>huxiaoxiao</t>
  </si>
  <si>
    <t>65220119970315602X</t>
  </si>
  <si>
    <t/>
  </si>
  <si>
    <t>19970315</t>
  </si>
  <si>
    <t>2</t>
  </si>
  <si>
    <t>1</t>
  </si>
  <si>
    <t>0</t>
  </si>
  <si>
    <t>650502</t>
  </si>
  <si>
    <t>620621</t>
  </si>
  <si>
    <t>610113</t>
  </si>
  <si>
    <t>450311</t>
  </si>
  <si>
    <t>541006</t>
  </si>
  <si>
    <t>12</t>
  </si>
  <si>
    <t>22</t>
  </si>
  <si>
    <t>10710</t>
  </si>
  <si>
    <t>000000</t>
  </si>
  <si>
    <t>201906</t>
  </si>
  <si>
    <t>1071042019001282</t>
  </si>
  <si>
    <t>081403</t>
  </si>
  <si>
    <t>107101201905005</t>
  </si>
  <si>
    <t>408</t>
  </si>
  <si>
    <t>3</t>
  </si>
  <si>
    <t>1020220003</t>
  </si>
  <si>
    <t>10405</t>
  </si>
  <si>
    <t>11</t>
  </si>
  <si>
    <t>839000</t>
  </si>
  <si>
    <t>651798652@qq.com</t>
  </si>
  <si>
    <t>20250408140443</t>
  </si>
  <si>
    <t>20250408203751</t>
  </si>
  <si>
    <t>61</t>
  </si>
  <si>
    <t>360121</t>
  </si>
  <si>
    <t>330200</t>
  </si>
  <si>
    <t>40</t>
  </si>
  <si>
    <t>29</t>
  </si>
  <si>
    <t>070801</t>
  </si>
  <si>
    <t>202007</t>
  </si>
  <si>
    <t>202406</t>
  </si>
  <si>
    <t>36</t>
  </si>
  <si>
    <t>DINGWENQIANG</t>
  </si>
  <si>
    <t>210502199902242712</t>
  </si>
  <si>
    <t>19990224</t>
  </si>
  <si>
    <t>210502</t>
  </si>
  <si>
    <t>360111</t>
  </si>
  <si>
    <t>330013</t>
  </si>
  <si>
    <t>081402</t>
  </si>
  <si>
    <t>202207</t>
  </si>
  <si>
    <t>1040542022000701</t>
  </si>
  <si>
    <t>104051202205000414</t>
  </si>
  <si>
    <t>202507</t>
  </si>
  <si>
    <t>2022110119</t>
  </si>
  <si>
    <t>117000</t>
  </si>
  <si>
    <t>dwq990224@outlook.com</t>
  </si>
  <si>
    <t>20250407101622</t>
  </si>
  <si>
    <t>xinghuakun</t>
  </si>
  <si>
    <t>411422199003170936</t>
  </si>
  <si>
    <t>19900317</t>
  </si>
  <si>
    <t>411422</t>
  </si>
  <si>
    <t>360112</t>
  </si>
  <si>
    <t>330100</t>
  </si>
  <si>
    <t>33</t>
  </si>
  <si>
    <t>Journal of Electroanalytical Chemistry 2016, 760, 52-58.Journal of Electroanalytical Chemistry 2016,782, 250-255.</t>
  </si>
  <si>
    <t>11318</t>
  </si>
  <si>
    <t>100701</t>
  </si>
  <si>
    <t>201406</t>
  </si>
  <si>
    <t>1131842014003316</t>
  </si>
  <si>
    <t>113181201405003408</t>
  </si>
  <si>
    <t>070302</t>
  </si>
  <si>
    <t>201706</t>
  </si>
  <si>
    <t>1131832017100182</t>
  </si>
  <si>
    <t>113181201702000182</t>
  </si>
  <si>
    <t>307</t>
  </si>
  <si>
    <t>0791</t>
  </si>
  <si>
    <t>1028659396@qq.com</t>
  </si>
  <si>
    <t>20250409111534</t>
  </si>
  <si>
    <t>litong</t>
  </si>
  <si>
    <t>130323199206021925</t>
  </si>
  <si>
    <t>19920602</t>
  </si>
  <si>
    <t>130306</t>
  </si>
  <si>
    <t>130304</t>
  </si>
  <si>
    <t>361002</t>
  </si>
  <si>
    <t>344199</t>
  </si>
  <si>
    <t>00000</t>
  </si>
  <si>
    <t>050201</t>
  </si>
  <si>
    <t>201507</t>
  </si>
  <si>
    <t>1389542015004499</t>
  </si>
  <si>
    <t>138951201505004499</t>
  </si>
  <si>
    <t>10616</t>
  </si>
  <si>
    <t>055101</t>
  </si>
  <si>
    <t>201812</t>
  </si>
  <si>
    <t>1061632018200449</t>
  </si>
  <si>
    <t>201807</t>
  </si>
  <si>
    <t>106161201802073104</t>
  </si>
  <si>
    <t>30551</t>
  </si>
  <si>
    <t>360100</t>
  </si>
  <si>
    <t>1565661303@qq.com</t>
  </si>
  <si>
    <t>chsi_drj37b9wk9yk35d4wtgr</t>
  </si>
  <si>
    <t>20250407160505</t>
  </si>
  <si>
    <t>20250411100021</t>
  </si>
  <si>
    <t>13</t>
  </si>
  <si>
    <t>51</t>
  </si>
  <si>
    <t>chenting</t>
  </si>
  <si>
    <t>360725199110033726</t>
  </si>
  <si>
    <t>19911003</t>
  </si>
  <si>
    <t>360725</t>
  </si>
  <si>
    <t>360102</t>
  </si>
  <si>
    <t>330006</t>
  </si>
  <si>
    <t>10486</t>
  </si>
  <si>
    <t>081103</t>
  </si>
  <si>
    <t>201306</t>
  </si>
  <si>
    <t>1048642013003935</t>
  </si>
  <si>
    <t>104861201305003935</t>
  </si>
  <si>
    <t>081500</t>
  </si>
  <si>
    <t>201606</t>
  </si>
  <si>
    <t>1048632016201456</t>
  </si>
  <si>
    <t>104861201602001567</t>
  </si>
  <si>
    <t>30852</t>
  </si>
  <si>
    <t>1239880866@qq.com</t>
  </si>
  <si>
    <t>20250411111629</t>
  </si>
  <si>
    <t>42</t>
  </si>
  <si>
    <t>XUXIN</t>
  </si>
  <si>
    <t>362330199912092411</t>
  </si>
  <si>
    <t>19991209</t>
  </si>
  <si>
    <t>361128</t>
  </si>
  <si>
    <t>330000</t>
  </si>
  <si>
    <t>202107</t>
  </si>
  <si>
    <t>1040542021000211</t>
  </si>
  <si>
    <t>104051202105000218</t>
  </si>
  <si>
    <t>2022110107</t>
  </si>
  <si>
    <t>569964229@qq.com</t>
  </si>
  <si>
    <t>20250409134500</t>
  </si>
  <si>
    <t>yezijun</t>
  </si>
  <si>
    <t>34032319960116604X</t>
  </si>
  <si>
    <t>19960116</t>
  </si>
  <si>
    <t>340323</t>
  </si>
  <si>
    <t>233700</t>
  </si>
  <si>
    <t>20</t>
  </si>
  <si>
    <t>99</t>
  </si>
  <si>
    <t>10379</t>
  </si>
  <si>
    <t>081201</t>
  </si>
  <si>
    <t>202006</t>
  </si>
  <si>
    <t>1037942020004479</t>
  </si>
  <si>
    <t>103791202005004338</t>
  </si>
  <si>
    <t>070503</t>
  </si>
  <si>
    <t>1040523024000003</t>
  </si>
  <si>
    <t>104051202402000003</t>
  </si>
  <si>
    <t>230041</t>
  </si>
  <si>
    <t>yezi0116604x@163.com</t>
  </si>
  <si>
    <t>20250330180809</t>
  </si>
  <si>
    <t>34</t>
  </si>
  <si>
    <t>zhouyiwei</t>
  </si>
  <si>
    <t>362401198508132046</t>
  </si>
  <si>
    <t>19850813</t>
  </si>
  <si>
    <t>360802</t>
  </si>
  <si>
    <t>360113</t>
  </si>
  <si>
    <t>080901</t>
  </si>
  <si>
    <t>200707</t>
  </si>
  <si>
    <t>1040542007010280</t>
  </si>
  <si>
    <t>104051200711000037</t>
  </si>
  <si>
    <t>030503</t>
  </si>
  <si>
    <t>201207</t>
  </si>
  <si>
    <t>1040532012000255</t>
  </si>
  <si>
    <t>104051201202000271</t>
  </si>
  <si>
    <t>303</t>
  </si>
  <si>
    <t>330046</t>
  </si>
  <si>
    <t>079183893716</t>
  </si>
  <si>
    <t>11737752@qq.com</t>
  </si>
  <si>
    <t>wangzhengfeng007@163.com</t>
  </si>
  <si>
    <t>20250331172606</t>
  </si>
  <si>
    <t>gongjianjun</t>
  </si>
  <si>
    <t>622723198812051716</t>
  </si>
  <si>
    <t>19881205</t>
  </si>
  <si>
    <t>620822</t>
  </si>
  <si>
    <t>650106</t>
  </si>
  <si>
    <t>830023</t>
  </si>
  <si>
    <t>1040532017001084</t>
  </si>
  <si>
    <t>104051201702001081</t>
  </si>
  <si>
    <t>jianjun_gong@126.com</t>
  </si>
  <si>
    <t>360661860@qq.com</t>
  </si>
  <si>
    <t>20250329115302</t>
  </si>
  <si>
    <t>20250329120755</t>
  </si>
  <si>
    <t>LUYAO</t>
  </si>
  <si>
    <t>231085199206160148</t>
  </si>
  <si>
    <t>19920616</t>
  </si>
  <si>
    <t>370829</t>
  </si>
  <si>
    <t>231085</t>
  </si>
  <si>
    <t>320115</t>
  </si>
  <si>
    <t>10414</t>
  </si>
  <si>
    <t>071002</t>
  </si>
  <si>
    <t>1041442015006469</t>
  </si>
  <si>
    <t>104141201505006469</t>
  </si>
  <si>
    <t>071005</t>
  </si>
  <si>
    <t>2022010233</t>
  </si>
  <si>
    <t>1411942011@qq.com</t>
  </si>
  <si>
    <t>20250410205632</t>
  </si>
  <si>
    <t>20250410210424</t>
  </si>
  <si>
    <t>360302</t>
  </si>
  <si>
    <t>120200</t>
  </si>
  <si>
    <t>202306</t>
  </si>
  <si>
    <t>312</t>
  </si>
  <si>
    <t>linianpeng</t>
  </si>
  <si>
    <t>360721199502055232</t>
  </si>
  <si>
    <t>19950205</t>
  </si>
  <si>
    <t>360704</t>
  </si>
  <si>
    <t>330038</t>
  </si>
  <si>
    <t>11319</t>
  </si>
  <si>
    <t>081001</t>
  </si>
  <si>
    <t>1131942017003683</t>
  </si>
  <si>
    <t>113191201705003683</t>
  </si>
  <si>
    <t>202001</t>
  </si>
  <si>
    <t>1131932020000036</t>
  </si>
  <si>
    <t>113191202002000036</t>
  </si>
  <si>
    <t>30859</t>
  </si>
  <si>
    <t>330199</t>
  </si>
  <si>
    <t>826080276@qq.com</t>
  </si>
  <si>
    <t>20250411000252</t>
  </si>
  <si>
    <t>31</t>
  </si>
  <si>
    <t>081802</t>
  </si>
  <si>
    <t>308</t>
  </si>
  <si>
    <t>650103</t>
  </si>
  <si>
    <t>070900</t>
  </si>
  <si>
    <t>202206</t>
  </si>
  <si>
    <t>202506</t>
  </si>
  <si>
    <t>62</t>
  </si>
  <si>
    <t>10460</t>
  </si>
  <si>
    <t>201907</t>
  </si>
  <si>
    <t>41</t>
  </si>
  <si>
    <t>kanghaili</t>
  </si>
  <si>
    <t>362330199905096545</t>
  </si>
  <si>
    <t>19990509</t>
  </si>
  <si>
    <t>10416</t>
  </si>
  <si>
    <t>120901</t>
  </si>
  <si>
    <t>1041642022001908</t>
  </si>
  <si>
    <t>104161202205001908</t>
  </si>
  <si>
    <t>120405</t>
  </si>
  <si>
    <t>412</t>
  </si>
  <si>
    <t>2022110432</t>
  </si>
  <si>
    <t>1956405482@qq.com</t>
  </si>
  <si>
    <t>20250331154516</t>
  </si>
  <si>
    <t>32</t>
  </si>
  <si>
    <t>huhuixin</t>
  </si>
  <si>
    <t>410481199508019026</t>
  </si>
  <si>
    <t>19950801</t>
  </si>
  <si>
    <t>410481</t>
  </si>
  <si>
    <t>21</t>
  </si>
  <si>
    <t>1046042017216437</t>
  </si>
  <si>
    <t>104601201705106356</t>
  </si>
  <si>
    <t>10422</t>
  </si>
  <si>
    <t>078003</t>
  </si>
  <si>
    <t>1042232020211729</t>
  </si>
  <si>
    <t>104221202002003953</t>
  </si>
  <si>
    <t>310</t>
  </si>
  <si>
    <t>15064020580</t>
  </si>
  <si>
    <t>1285489085@qq.com</t>
  </si>
  <si>
    <t>37</t>
  </si>
  <si>
    <t>wanxiaodong</t>
  </si>
  <si>
    <t>440804199811030839</t>
  </si>
  <si>
    <t>19981103</t>
  </si>
  <si>
    <t>440804</t>
  </si>
  <si>
    <t>330105</t>
  </si>
  <si>
    <t>310005</t>
  </si>
  <si>
    <t>11775</t>
  </si>
  <si>
    <t>202106</t>
  </si>
  <si>
    <t>1177542021668488</t>
  </si>
  <si>
    <t>117751202105203580</t>
  </si>
  <si>
    <t>1040532024000215</t>
  </si>
  <si>
    <t>104051202402000215</t>
  </si>
  <si>
    <t>310011</t>
  </si>
  <si>
    <t>wyy23252524@163.com</t>
  </si>
  <si>
    <t>wangyajing</t>
  </si>
  <si>
    <t>130821199009070044</t>
  </si>
  <si>
    <t>19900907</t>
  </si>
  <si>
    <t>130821</t>
  </si>
  <si>
    <t>10290</t>
  </si>
  <si>
    <t>081401</t>
  </si>
  <si>
    <t>201206</t>
  </si>
  <si>
    <t>1029042012002252</t>
  </si>
  <si>
    <t>102901201205002252</t>
  </si>
  <si>
    <t>081803</t>
  </si>
  <si>
    <t>201506</t>
  </si>
  <si>
    <t>1029032015000020</t>
  </si>
  <si>
    <t>102901201502060085</t>
  </si>
  <si>
    <t>330032</t>
  </si>
  <si>
    <t>wangyajing@ecut.edu.cn</t>
  </si>
  <si>
    <t>20250330095454</t>
  </si>
  <si>
    <t>zhao meili</t>
  </si>
  <si>
    <t>610502198201116625</t>
  </si>
  <si>
    <t>19820111</t>
  </si>
  <si>
    <t>610502</t>
  </si>
  <si>
    <t>330008</t>
  </si>
  <si>
    <t>200607</t>
  </si>
  <si>
    <t>1071042006001525</t>
  </si>
  <si>
    <t>107101200605001529</t>
  </si>
  <si>
    <t>082302</t>
  </si>
  <si>
    <t>200906</t>
  </si>
  <si>
    <t>1071032009000723</t>
  </si>
  <si>
    <t>107101200902000194</t>
  </si>
  <si>
    <t>079183897815</t>
  </si>
  <si>
    <t>714656976@qq.com</t>
  </si>
  <si>
    <t>20250327113810</t>
  </si>
  <si>
    <t>hejian</t>
  </si>
  <si>
    <t>362532198212050412</t>
  </si>
  <si>
    <t>19821205</t>
  </si>
  <si>
    <t>361030</t>
  </si>
  <si>
    <t>10403</t>
  </si>
  <si>
    <t>080701</t>
  </si>
  <si>
    <t>200506</t>
  </si>
  <si>
    <t>104034058479</t>
  </si>
  <si>
    <t>104031200505010663</t>
  </si>
  <si>
    <t>085400</t>
  </si>
  <si>
    <t>1040532013000129</t>
  </si>
  <si>
    <t>104051201302000129</t>
  </si>
  <si>
    <t>0791-83897749</t>
  </si>
  <si>
    <t>200560034@ecut.edu.cn</t>
  </si>
  <si>
    <t>hejian05@ecit.cn</t>
  </si>
  <si>
    <t>20250408200400</t>
  </si>
  <si>
    <t>361103</t>
  </si>
  <si>
    <t>360702</t>
  </si>
  <si>
    <t>341000</t>
  </si>
  <si>
    <t>070901</t>
  </si>
  <si>
    <t>360428</t>
  </si>
  <si>
    <t>200907</t>
  </si>
  <si>
    <t>407</t>
  </si>
  <si>
    <t>31251</t>
  </si>
  <si>
    <t>zhuyanfei</t>
  </si>
  <si>
    <t>650104199112061629</t>
  </si>
  <si>
    <t>19911206</t>
  </si>
  <si>
    <t>652325</t>
  </si>
  <si>
    <t>320481</t>
  </si>
  <si>
    <t>360104</t>
  </si>
  <si>
    <t>10061</t>
  </si>
  <si>
    <t>020401</t>
  </si>
  <si>
    <t>1006142013000372</t>
  </si>
  <si>
    <t>100611201305000360</t>
  </si>
  <si>
    <t>10755</t>
  </si>
  <si>
    <t>1075532017000567</t>
  </si>
  <si>
    <t>107551201702000580</t>
  </si>
  <si>
    <t>830000</t>
  </si>
  <si>
    <t>391254540@qq.com</t>
  </si>
  <si>
    <t>20250326092450</t>
  </si>
  <si>
    <t>65</t>
  </si>
  <si>
    <t>wanglimin</t>
  </si>
  <si>
    <t>132828198002246539</t>
  </si>
  <si>
    <t>19800224</t>
  </si>
  <si>
    <t>131026</t>
  </si>
  <si>
    <t>110112</t>
  </si>
  <si>
    <t>101149</t>
  </si>
  <si>
    <t>82807</t>
  </si>
  <si>
    <t>200601</t>
  </si>
  <si>
    <t>828071200602000001</t>
  </si>
  <si>
    <t>01051674437</t>
  </si>
  <si>
    <t>ivywlm@126.com</t>
  </si>
  <si>
    <t>20250331200648</t>
  </si>
  <si>
    <t>wangli</t>
  </si>
  <si>
    <t>360732198710300065</t>
  </si>
  <si>
    <t>19871030</t>
  </si>
  <si>
    <t>360732</t>
  </si>
  <si>
    <t>24</t>
  </si>
  <si>
    <t>080902</t>
  </si>
  <si>
    <t>104054200902294</t>
  </si>
  <si>
    <t>104051200905004298</t>
  </si>
  <si>
    <t>083500</t>
  </si>
  <si>
    <t>Z1048632014003333</t>
  </si>
  <si>
    <t>31256</t>
  </si>
  <si>
    <t>517271924@qq.com</t>
  </si>
  <si>
    <t>20250331094243</t>
  </si>
  <si>
    <t>20250331161154</t>
  </si>
  <si>
    <t>361000</t>
  </si>
  <si>
    <t>201407</t>
  </si>
  <si>
    <t>35</t>
  </si>
  <si>
    <t>360902</t>
  </si>
  <si>
    <t>336000</t>
  </si>
  <si>
    <t>10404</t>
  </si>
  <si>
    <t>OUYANGXI</t>
  </si>
  <si>
    <t>360430199307080037</t>
  </si>
  <si>
    <t>19930708</t>
  </si>
  <si>
    <t>360430</t>
  </si>
  <si>
    <t>13436</t>
  </si>
  <si>
    <t>120204</t>
  </si>
  <si>
    <t>1343642013901426</t>
  </si>
  <si>
    <t>134361201305901466</t>
  </si>
  <si>
    <t>125300</t>
  </si>
  <si>
    <t>1040432017060512</t>
  </si>
  <si>
    <t>104041201702060512</t>
  </si>
  <si>
    <t>330045</t>
  </si>
  <si>
    <t>0791-83882602</t>
  </si>
  <si>
    <t>297891351@qq.com</t>
  </si>
  <si>
    <t>20250401154417</t>
  </si>
  <si>
    <t>wanjun</t>
  </si>
  <si>
    <t>360121199606035516</t>
  </si>
  <si>
    <t>19960603</t>
  </si>
  <si>
    <t>1040542018001074</t>
  </si>
  <si>
    <t>104051201805001100</t>
  </si>
  <si>
    <t>1040332021002444</t>
  </si>
  <si>
    <t>104031202102002444</t>
  </si>
  <si>
    <t>330009</t>
  </si>
  <si>
    <t>15970414680</t>
  </si>
  <si>
    <t>986613251@qq.com</t>
  </si>
  <si>
    <t>20250331212118</t>
  </si>
  <si>
    <t>081501</t>
  </si>
  <si>
    <t>201806</t>
  </si>
  <si>
    <t>30857</t>
  </si>
  <si>
    <t>houmin</t>
  </si>
  <si>
    <t>429001198312264961</t>
  </si>
  <si>
    <t>19831226</t>
  </si>
  <si>
    <t>421321</t>
  </si>
  <si>
    <t>10489</t>
  </si>
  <si>
    <t>200806</t>
  </si>
  <si>
    <t>1048942008005597</t>
  </si>
  <si>
    <t>104891200805001451</t>
  </si>
  <si>
    <t>201106</t>
  </si>
  <si>
    <t>1048932011000124</t>
  </si>
  <si>
    <t>104891201102000124</t>
  </si>
  <si>
    <t>441300</t>
  </si>
  <si>
    <t>079183893850</t>
  </si>
  <si>
    <t>81587032@qq.com</t>
  </si>
  <si>
    <t>20250326163818</t>
  </si>
  <si>
    <t>guoxiaofei</t>
  </si>
  <si>
    <t>41090119880719401X</t>
  </si>
  <si>
    <t>19880719</t>
  </si>
  <si>
    <t>410922</t>
  </si>
  <si>
    <t>10484</t>
  </si>
  <si>
    <t>1048442012100354</t>
  </si>
  <si>
    <t>140401201205000632</t>
  </si>
  <si>
    <t>070500</t>
  </si>
  <si>
    <t>1040532018001057</t>
  </si>
  <si>
    <t>104051201802001057</t>
  </si>
  <si>
    <t>079183897745</t>
  </si>
  <si>
    <t>gxf0719@ecut.edu.cn</t>
  </si>
  <si>
    <t>812982144@qq.com</t>
  </si>
  <si>
    <t>50</t>
  </si>
  <si>
    <t>peilijun</t>
  </si>
  <si>
    <t>410726198702023448</t>
  </si>
  <si>
    <t>19870202</t>
  </si>
  <si>
    <t>410726</t>
  </si>
  <si>
    <t>210204</t>
  </si>
  <si>
    <t>210211</t>
  </si>
  <si>
    <t>116023</t>
  </si>
  <si>
    <t>11415</t>
  </si>
  <si>
    <t>200807</t>
  </si>
  <si>
    <t>1141542008001996</t>
  </si>
  <si>
    <t>114151200805001996</t>
  </si>
  <si>
    <t>10004</t>
  </si>
  <si>
    <t>201101</t>
  </si>
  <si>
    <t>1000432011000250</t>
  </si>
  <si>
    <t>100041201102000249</t>
  </si>
  <si>
    <t>peilijun@neusoft.edu.cn</t>
  </si>
  <si>
    <t>ljpei@126.com</t>
  </si>
  <si>
    <t>20250325154239</t>
  </si>
  <si>
    <t>20250325154440</t>
  </si>
  <si>
    <t>360202</t>
  </si>
  <si>
    <t>040100</t>
  </si>
  <si>
    <t>304</t>
  </si>
  <si>
    <t>zhangkun</t>
  </si>
  <si>
    <t>360203199512141513</t>
  </si>
  <si>
    <t>19951214</t>
  </si>
  <si>
    <t>360203</t>
  </si>
  <si>
    <t>10418</t>
  </si>
  <si>
    <t>040110</t>
  </si>
  <si>
    <t>1041832022000190</t>
  </si>
  <si>
    <t>104181202202000482</t>
  </si>
  <si>
    <t>2311628940@qq.com</t>
  </si>
  <si>
    <t>20250325160235</t>
  </si>
  <si>
    <t>20250327163559</t>
  </si>
  <si>
    <t>ZhouXiaofei</t>
  </si>
  <si>
    <t>421023200105050013</t>
  </si>
  <si>
    <t>20010505</t>
  </si>
  <si>
    <t>420802</t>
  </si>
  <si>
    <t>421088</t>
  </si>
  <si>
    <t>10500</t>
  </si>
  <si>
    <t>1050042022003452</t>
  </si>
  <si>
    <t>105001202205000286</t>
  </si>
  <si>
    <t>000</t>
  </si>
  <si>
    <t>2022120062</t>
  </si>
  <si>
    <t>1485776769@qq.com</t>
  </si>
  <si>
    <t>20250409111233</t>
  </si>
  <si>
    <t>Jiangxuecheng</t>
  </si>
  <si>
    <t>510922200002273592</t>
  </si>
  <si>
    <t>20000227</t>
  </si>
  <si>
    <t>510981</t>
  </si>
  <si>
    <t>104052022000727</t>
  </si>
  <si>
    <t>10405202205000441</t>
  </si>
  <si>
    <t>202504</t>
  </si>
  <si>
    <t>2022110132</t>
  </si>
  <si>
    <t>carrj200123@163.com</t>
  </si>
  <si>
    <t>20250410221856</t>
  </si>
  <si>
    <t>20250410222043</t>
  </si>
  <si>
    <t>330004</t>
  </si>
  <si>
    <t>10614</t>
  </si>
  <si>
    <t>070504</t>
  </si>
  <si>
    <t>14</t>
  </si>
  <si>
    <t>070201</t>
  </si>
  <si>
    <t>320582198106108224</t>
  </si>
  <si>
    <t>19810610</t>
  </si>
  <si>
    <t>320582</t>
  </si>
  <si>
    <t>441900</t>
  </si>
  <si>
    <t>344100</t>
  </si>
  <si>
    <t>10183</t>
  </si>
  <si>
    <t>120202</t>
  </si>
  <si>
    <t>200407</t>
  </si>
  <si>
    <t>10183140408370</t>
  </si>
  <si>
    <t>101831200405008370</t>
  </si>
  <si>
    <t>1040532021000071</t>
  </si>
  <si>
    <t>104051202102000071</t>
  </si>
  <si>
    <t>85696203@qq.com</t>
  </si>
  <si>
    <t>20250326193028</t>
  </si>
  <si>
    <t>10596</t>
  </si>
  <si>
    <t>45</t>
  </si>
  <si>
    <t>lidonglin</t>
  </si>
  <si>
    <t>130433199308052915</t>
  </si>
  <si>
    <t>19930805</t>
  </si>
  <si>
    <t>130433</t>
  </si>
  <si>
    <t>13408</t>
  </si>
  <si>
    <t>1340842019000714</t>
  </si>
  <si>
    <t>134081201905000714</t>
  </si>
  <si>
    <t>10081</t>
  </si>
  <si>
    <t>1008132023100092</t>
  </si>
  <si>
    <t>100811202302000187</t>
  </si>
  <si>
    <t>057750</t>
  </si>
  <si>
    <t>ldl2915@163.com</t>
  </si>
  <si>
    <t>20250409124818</t>
  </si>
  <si>
    <t>WAN LINGNA</t>
  </si>
  <si>
    <t>360103198010054743</t>
  </si>
  <si>
    <t>19801005</t>
  </si>
  <si>
    <t>360103</t>
  </si>
  <si>
    <t>200207</t>
  </si>
  <si>
    <t>104034021061</t>
  </si>
  <si>
    <t>10403120020501495</t>
  </si>
  <si>
    <t>081101</t>
  </si>
  <si>
    <t>200606</t>
  </si>
  <si>
    <t>1040332006000386</t>
  </si>
  <si>
    <t>10403120060200386</t>
  </si>
  <si>
    <t>30080596@qq.com</t>
  </si>
  <si>
    <t>20250404111838</t>
  </si>
  <si>
    <t>bianweiwei</t>
  </si>
  <si>
    <t>130984198411133628</t>
  </si>
  <si>
    <t>19841113</t>
  </si>
  <si>
    <t>130984</t>
  </si>
  <si>
    <t>050101</t>
  </si>
  <si>
    <t>1020042008P01314</t>
  </si>
  <si>
    <t>136621200805000297</t>
  </si>
  <si>
    <t>202112</t>
  </si>
  <si>
    <t>1040532021000583</t>
  </si>
  <si>
    <t>104051202102000583</t>
  </si>
  <si>
    <t>0791-83897248</t>
  </si>
  <si>
    <t>646028816@qq.com</t>
  </si>
  <si>
    <t>20250326160539</t>
  </si>
  <si>
    <t>360681</t>
  </si>
  <si>
    <t>330095</t>
  </si>
  <si>
    <t>luyanqi</t>
  </si>
  <si>
    <t>371322198302246926</t>
  </si>
  <si>
    <t>19830224</t>
  </si>
  <si>
    <t>371322</t>
  </si>
  <si>
    <t>030206</t>
  </si>
  <si>
    <t>1061432011001856</t>
  </si>
  <si>
    <t>106141201102001854</t>
  </si>
  <si>
    <t>601884649@qq.com</t>
  </si>
  <si>
    <t>arick-1999@163.com</t>
  </si>
  <si>
    <t>20250326235317</t>
  </si>
  <si>
    <t>20250408093804</t>
  </si>
  <si>
    <t>miaoyuzhou</t>
  </si>
  <si>
    <t>341125199312243099</t>
  </si>
  <si>
    <t>19931224</t>
  </si>
  <si>
    <t>341125</t>
  </si>
  <si>
    <t>1343242015001309</t>
  </si>
  <si>
    <t>134321201505001309</t>
  </si>
  <si>
    <t>1040532018002010</t>
  </si>
  <si>
    <t>104051201802002010</t>
  </si>
  <si>
    <t>771750343@qq.com</t>
  </si>
  <si>
    <t>20250410191458</t>
  </si>
  <si>
    <t>20250407165144</t>
  </si>
  <si>
    <t>wanglijie</t>
  </si>
  <si>
    <t>412722199212066120</t>
  </si>
  <si>
    <t>19921206</t>
  </si>
  <si>
    <t>411622</t>
  </si>
  <si>
    <t>070304</t>
  </si>
  <si>
    <t>1131832021100026</t>
  </si>
  <si>
    <t>113181202102100026</t>
  </si>
  <si>
    <t>2920214897@qq.com</t>
  </si>
  <si>
    <t>chsi_nvffd40xpcx1fv2x6ffk</t>
  </si>
  <si>
    <t>20250411091407</t>
  </si>
  <si>
    <t>361003</t>
  </si>
  <si>
    <t>23</t>
  </si>
  <si>
    <t>Liuxiaoqiong</t>
  </si>
  <si>
    <t>430923198907023260</t>
  </si>
  <si>
    <t>19890702</t>
  </si>
  <si>
    <t>430923</t>
  </si>
  <si>
    <t>10534</t>
  </si>
  <si>
    <t>080301</t>
  </si>
  <si>
    <t>1053442013003667</t>
  </si>
  <si>
    <t>105341201305005369</t>
  </si>
  <si>
    <t>10542</t>
  </si>
  <si>
    <t>1054232020301216</t>
  </si>
  <si>
    <t>105421202002002597</t>
  </si>
  <si>
    <t>30854</t>
  </si>
  <si>
    <t>079183897628</t>
  </si>
  <si>
    <t>576220452@qq.com</t>
  </si>
  <si>
    <t>xiaoqiongliu5288@163.com</t>
  </si>
  <si>
    <t>20250331083856</t>
  </si>
  <si>
    <t>43</t>
  </si>
  <si>
    <t>huzeqin</t>
  </si>
  <si>
    <t>340406199105101684</t>
  </si>
  <si>
    <t>19910510</t>
  </si>
  <si>
    <t>340406</t>
  </si>
  <si>
    <t>1037142014001738</t>
  </si>
  <si>
    <t>103711201405001738</t>
  </si>
  <si>
    <t>10511</t>
  </si>
  <si>
    <t>045105</t>
  </si>
  <si>
    <t>1051132018003438</t>
  </si>
  <si>
    <t>105111201802003032</t>
  </si>
  <si>
    <t>30451</t>
  </si>
  <si>
    <t>201961039@ecut.edu.cn</t>
  </si>
  <si>
    <t>20250316211022</t>
  </si>
  <si>
    <t>20250319111837</t>
  </si>
  <si>
    <t>085600</t>
  </si>
  <si>
    <t>246000</t>
  </si>
  <si>
    <t>wengxianjie</t>
  </si>
  <si>
    <t>362322198903037512</t>
  </si>
  <si>
    <t>19890303</t>
  </si>
  <si>
    <t>1040342011002809</t>
  </si>
  <si>
    <t>104031201105002809</t>
  </si>
  <si>
    <t>1042232014001658</t>
  </si>
  <si>
    <t>104221201402002339</t>
  </si>
  <si>
    <t>463563846@qq.com</t>
  </si>
  <si>
    <t>20250324223701</t>
  </si>
  <si>
    <t>20250325220628</t>
  </si>
  <si>
    <t>360602</t>
  </si>
  <si>
    <t>361025</t>
  </si>
  <si>
    <t>10421</t>
  </si>
  <si>
    <t>zhangyan</t>
  </si>
  <si>
    <t>360102198811065825</t>
  </si>
  <si>
    <t>19881106</t>
  </si>
  <si>
    <t>360403</t>
  </si>
  <si>
    <t>10407</t>
  </si>
  <si>
    <t>083002</t>
  </si>
  <si>
    <t>1040732014000217</t>
  </si>
  <si>
    <t>104071201402000309</t>
  </si>
  <si>
    <t>0791-88695135</t>
  </si>
  <si>
    <t>506401867@qq.com</t>
  </si>
  <si>
    <t>20250324130656</t>
  </si>
  <si>
    <t>wujianwei</t>
  </si>
  <si>
    <t>130721199703233135</t>
  </si>
  <si>
    <t>19970323</t>
  </si>
  <si>
    <t>130705</t>
  </si>
  <si>
    <t>110102</t>
  </si>
  <si>
    <t>110108</t>
  </si>
  <si>
    <t>100083</t>
  </si>
  <si>
    <t>1048942020000288</t>
  </si>
  <si>
    <t>104891202005005705</t>
  </si>
  <si>
    <t>081801</t>
  </si>
  <si>
    <t>1048932023181045</t>
  </si>
  <si>
    <t>104891202302181045</t>
  </si>
  <si>
    <t>010-64998666</t>
  </si>
  <si>
    <t>565818460@qq.com</t>
  </si>
  <si>
    <t>20250320101838</t>
  </si>
  <si>
    <t>20250320103713</t>
  </si>
  <si>
    <t>zhumanhuai</t>
  </si>
  <si>
    <t>62272319870917251X</t>
  </si>
  <si>
    <t>19870917</t>
  </si>
  <si>
    <t>201307</t>
  </si>
  <si>
    <t>1343242013001811</t>
  </si>
  <si>
    <t>134321201305001811</t>
  </si>
  <si>
    <t>2022110063</t>
  </si>
  <si>
    <t>611002</t>
  </si>
  <si>
    <t>744400</t>
  </si>
  <si>
    <t>405785506@qq.com</t>
  </si>
  <si>
    <t>20250321144710</t>
  </si>
  <si>
    <t>20250321150513</t>
  </si>
  <si>
    <t>10674</t>
  </si>
  <si>
    <t>53</t>
  </si>
  <si>
    <t>shenwei</t>
  </si>
  <si>
    <t>421127199412160832</t>
  </si>
  <si>
    <t>19941216</t>
  </si>
  <si>
    <t>421127</t>
  </si>
  <si>
    <t>081404</t>
  </si>
  <si>
    <t>1177542017673479</t>
  </si>
  <si>
    <t>117751201705761868</t>
  </si>
  <si>
    <t>083000</t>
  </si>
  <si>
    <t>1040532020000394</t>
  </si>
  <si>
    <t>104051202002000379</t>
  </si>
  <si>
    <t>503391286@qq.com</t>
  </si>
  <si>
    <t>20250317111037</t>
  </si>
  <si>
    <t>20250318152834</t>
  </si>
  <si>
    <t>liuwei</t>
  </si>
  <si>
    <t>360681198810181368</t>
  </si>
  <si>
    <t>19881018</t>
  </si>
  <si>
    <t>05</t>
  </si>
  <si>
    <t>344000</t>
  </si>
  <si>
    <t>10202</t>
  </si>
  <si>
    <t>201107</t>
  </si>
  <si>
    <t>1020242011P01131</t>
  </si>
  <si>
    <t>102021201105001658</t>
  </si>
  <si>
    <t>10384</t>
  </si>
  <si>
    <t>085404</t>
  </si>
  <si>
    <t>Z1038432014000437</t>
  </si>
  <si>
    <t>103841201402002181</t>
  </si>
  <si>
    <t>liuwei_7407@126.com</t>
  </si>
  <si>
    <t>liuwei_nicky@foxmail.com</t>
  </si>
  <si>
    <t>20250321102412</t>
  </si>
  <si>
    <t>10394</t>
  </si>
  <si>
    <t>63</t>
  </si>
  <si>
    <t>GAOHONGZE</t>
  </si>
  <si>
    <t>410811200003020097</t>
  </si>
  <si>
    <t>20000302</t>
  </si>
  <si>
    <t>410811</t>
  </si>
  <si>
    <t>11517</t>
  </si>
  <si>
    <t>1151742022200137</t>
  </si>
  <si>
    <t>115171202205004382</t>
  </si>
  <si>
    <t>2022110061</t>
  </si>
  <si>
    <t>18170409040@163.com</t>
  </si>
  <si>
    <t>20250317180012</t>
  </si>
  <si>
    <t>081301</t>
  </si>
  <si>
    <t>313000</t>
  </si>
  <si>
    <t>YuanQi</t>
  </si>
  <si>
    <t>360429199011151232</t>
  </si>
  <si>
    <t>19901115</t>
  </si>
  <si>
    <t>360429</t>
  </si>
  <si>
    <t>330702</t>
  </si>
  <si>
    <t>321000</t>
  </si>
  <si>
    <t>1040542013000138</t>
  </si>
  <si>
    <t>104051201305000136</t>
  </si>
  <si>
    <t>1040532016001114</t>
  </si>
  <si>
    <t>104051201602001114</t>
  </si>
  <si>
    <t>121965356@qq.com</t>
  </si>
  <si>
    <t>20250317162733</t>
  </si>
  <si>
    <t>20250326144224</t>
  </si>
  <si>
    <t>330029</t>
  </si>
  <si>
    <t>HESONG</t>
  </si>
  <si>
    <t>360430199208011714</t>
  </si>
  <si>
    <t>19920801</t>
  </si>
  <si>
    <t>1343242015001185</t>
  </si>
  <si>
    <t>134321201505001185</t>
  </si>
  <si>
    <t>1040532018001247</t>
  </si>
  <si>
    <t>104051201802001249</t>
  </si>
  <si>
    <t>2578981645@qq.com</t>
  </si>
  <si>
    <t>20250322165758</t>
  </si>
  <si>
    <t>xiefei</t>
  </si>
  <si>
    <t>622701198507314518</t>
  </si>
  <si>
    <t>19850731</t>
  </si>
  <si>
    <t>620102</t>
  </si>
  <si>
    <t>730010</t>
  </si>
  <si>
    <t>082502</t>
  </si>
  <si>
    <t>1071042007004143</t>
  </si>
  <si>
    <t>107101200705004361</t>
  </si>
  <si>
    <t>201006</t>
  </si>
  <si>
    <t>1040532010000143</t>
  </si>
  <si>
    <t>104051201002000143</t>
  </si>
  <si>
    <t>3296882684@qq.com</t>
  </si>
  <si>
    <t>chsi_zxuz15zwve147zfr7pm0</t>
  </si>
  <si>
    <t>20250318114539</t>
  </si>
  <si>
    <t>20250320114638</t>
  </si>
  <si>
    <t>fenghaodong</t>
  </si>
  <si>
    <t>360428199812263932</t>
  </si>
  <si>
    <t>19981226</t>
  </si>
  <si>
    <t>440114</t>
  </si>
  <si>
    <t>510800</t>
  </si>
  <si>
    <t>1343242020002087</t>
  </si>
  <si>
    <t>134321202005000172</t>
  </si>
  <si>
    <t>1040532024000134</t>
  </si>
  <si>
    <t>104051202402000134</t>
  </si>
  <si>
    <t>1053759608@qq.com</t>
  </si>
  <si>
    <t>20250325103535</t>
  </si>
  <si>
    <t>YUYUNLONG</t>
  </si>
  <si>
    <t>360111198811256011</t>
  </si>
  <si>
    <t>19881125</t>
  </si>
  <si>
    <t>330096</t>
  </si>
  <si>
    <t>201007</t>
  </si>
  <si>
    <t>1040342010010078</t>
  </si>
  <si>
    <t>13429</t>
  </si>
  <si>
    <t>134291201005000124</t>
  </si>
  <si>
    <t>10295</t>
  </si>
  <si>
    <t>077602</t>
  </si>
  <si>
    <t>201303</t>
  </si>
  <si>
    <t>Z1029532013010485</t>
  </si>
  <si>
    <t>102951201302010485</t>
  </si>
  <si>
    <t>yuyunlong321@qq.com</t>
  </si>
  <si>
    <t>chsi_nk3hh29g79l4avcb4en9</t>
  </si>
  <si>
    <t>20250320204444</t>
  </si>
  <si>
    <t>081400</t>
  </si>
  <si>
    <t>lijia</t>
  </si>
  <si>
    <t>360101198210246077</t>
  </si>
  <si>
    <t>19821024</t>
  </si>
  <si>
    <t>4</t>
  </si>
  <si>
    <t>211224</t>
  </si>
  <si>
    <t>200701</t>
  </si>
  <si>
    <t>1040342007900414</t>
  </si>
  <si>
    <t>104035200705000454</t>
  </si>
  <si>
    <t>201512</t>
  </si>
  <si>
    <t>Z1040532015000280</t>
  </si>
  <si>
    <t>0791-85997008</t>
  </si>
  <si>
    <t>17571190@qq.com</t>
  </si>
  <si>
    <t>GaoChunyan</t>
  </si>
  <si>
    <t>450121200001314827</t>
  </si>
  <si>
    <t>20000131</t>
  </si>
  <si>
    <t>450105</t>
  </si>
  <si>
    <t>330033</t>
  </si>
  <si>
    <t>1059642022003093</t>
  </si>
  <si>
    <t>105961202205000451</t>
  </si>
  <si>
    <t>2022110128</t>
  </si>
  <si>
    <t>1434241425@qq.com</t>
  </si>
  <si>
    <t>20250312150652</t>
  </si>
  <si>
    <t>xieruomei</t>
  </si>
  <si>
    <t>431028199812260026</t>
  </si>
  <si>
    <t>431028</t>
  </si>
  <si>
    <t>430405</t>
  </si>
  <si>
    <t>421002</t>
  </si>
  <si>
    <t>Ruomei Xie, Jianfeng Tang, Huiying Li, et al. Influence of cracks on open-loop measurement of radon exhalation rate on soil surface[J]. Radiation Measurements, 2024: 107110</t>
  </si>
  <si>
    <t>10546</t>
  </si>
  <si>
    <t>1054642020373969</t>
  </si>
  <si>
    <t>105461202005811301</t>
  </si>
  <si>
    <t>085401</t>
  </si>
  <si>
    <t>1054632024042376</t>
  </si>
  <si>
    <t>105461202402060576</t>
  </si>
  <si>
    <t>2804473881@qq.com</t>
  </si>
  <si>
    <t>20250313132751</t>
  </si>
  <si>
    <t>Zhangqintuo</t>
  </si>
  <si>
    <t>362502199912150410</t>
  </si>
  <si>
    <t>19991215</t>
  </si>
  <si>
    <t>082201</t>
  </si>
  <si>
    <t>1040542020000535</t>
  </si>
  <si>
    <t>104051202005000549</t>
  </si>
  <si>
    <t>2022110479</t>
  </si>
  <si>
    <t>1609537295@qq.com</t>
  </si>
  <si>
    <t>20250314230015</t>
  </si>
  <si>
    <t>yepeng</t>
  </si>
  <si>
    <t>430602199409265618</t>
  </si>
  <si>
    <t>19940926</t>
  </si>
  <si>
    <t>430602</t>
  </si>
  <si>
    <t>430111</t>
  </si>
  <si>
    <t>410014</t>
  </si>
  <si>
    <t>201607</t>
  </si>
  <si>
    <t>1040542016000175</t>
  </si>
  <si>
    <t>104051201605000175</t>
  </si>
  <si>
    <t>070902</t>
  </si>
  <si>
    <t>2022110049</t>
  </si>
  <si>
    <t>0731-85162983</t>
  </si>
  <si>
    <t>yepeng0926@163.com</t>
  </si>
  <si>
    <t>498143664@qq.com</t>
  </si>
  <si>
    <t>20250314104242</t>
  </si>
  <si>
    <t>peng feiyun</t>
  </si>
  <si>
    <t>360321198806176512</t>
  </si>
  <si>
    <t>19880617</t>
  </si>
  <si>
    <t>360321</t>
  </si>
  <si>
    <t>330025</t>
  </si>
  <si>
    <t>10406</t>
  </si>
  <si>
    <t>080202</t>
  </si>
  <si>
    <t>201209</t>
  </si>
  <si>
    <t>65360567082000525</t>
  </si>
  <si>
    <t>070502</t>
  </si>
  <si>
    <t>1040532017001034</t>
  </si>
  <si>
    <t>104051201702001033</t>
  </si>
  <si>
    <t>0791-86717523</t>
  </si>
  <si>
    <t>836589023@qq.com</t>
  </si>
  <si>
    <t>20250313194513</t>
  </si>
  <si>
    <t>20250317185239</t>
  </si>
  <si>
    <t>20250313140907</t>
  </si>
  <si>
    <t>Luo Boya</t>
  </si>
  <si>
    <t>360302199904190014</t>
  </si>
  <si>
    <t>19990419</t>
  </si>
  <si>
    <t>10269</t>
  </si>
  <si>
    <t>1026942020000343</t>
  </si>
  <si>
    <t>102691202005000260</t>
  </si>
  <si>
    <t>202204</t>
  </si>
  <si>
    <t>17321058503@163.com</t>
  </si>
  <si>
    <t>20250312153747</t>
  </si>
  <si>
    <t>wangyiting</t>
  </si>
  <si>
    <t>650204199101021520</t>
  </si>
  <si>
    <t>19910102</t>
  </si>
  <si>
    <t>650204</t>
  </si>
  <si>
    <t>370283</t>
  </si>
  <si>
    <t>1040542013000124</t>
  </si>
  <si>
    <t>104051201305000121</t>
  </si>
  <si>
    <t>1040532016001126</t>
  </si>
  <si>
    <t>104051201602001126</t>
  </si>
  <si>
    <t>719290750@qq.com</t>
  </si>
  <si>
    <t>20250312104232</t>
  </si>
  <si>
    <t>20250312105114</t>
  </si>
  <si>
    <t>heweiling</t>
  </si>
  <si>
    <t>362531199106060324</t>
  </si>
  <si>
    <t>19910606</t>
  </si>
  <si>
    <t>1343242014000524</t>
  </si>
  <si>
    <t>134321201405000524</t>
  </si>
  <si>
    <t>1040532017002049</t>
  </si>
  <si>
    <t>104051201702002049</t>
  </si>
  <si>
    <t>674143348@qq.com</t>
  </si>
  <si>
    <t>20250310183031</t>
  </si>
  <si>
    <t>20250311162955</t>
  </si>
  <si>
    <t>xujianqiang</t>
  </si>
  <si>
    <t>362528199108017014</t>
  </si>
  <si>
    <t>19910801</t>
  </si>
  <si>
    <t>361027</t>
  </si>
  <si>
    <t>344800</t>
  </si>
  <si>
    <t>104054012010691</t>
  </si>
  <si>
    <t>104051201205010699</t>
  </si>
  <si>
    <t>082703</t>
  </si>
  <si>
    <t>1040532024000267</t>
  </si>
  <si>
    <t>104051202402000267</t>
  </si>
  <si>
    <t>1033844586@qq.com</t>
  </si>
  <si>
    <t>20250310152904</t>
  </si>
  <si>
    <t>20250310153719</t>
  </si>
  <si>
    <t>xieyangzhi</t>
  </si>
  <si>
    <t>362502199003051415</t>
  </si>
  <si>
    <t>19900305</t>
  </si>
  <si>
    <t>080401</t>
  </si>
  <si>
    <t>1040542013001968</t>
  </si>
  <si>
    <t>104051201305001907</t>
  </si>
  <si>
    <t>10285</t>
  </si>
  <si>
    <t>080500</t>
  </si>
  <si>
    <t>1028532016000680</t>
  </si>
  <si>
    <t>102851201602000670</t>
  </si>
  <si>
    <t>0791-83834068</t>
  </si>
  <si>
    <t>yzhxie@126.com</t>
  </si>
  <si>
    <t>20250311151955</t>
  </si>
  <si>
    <t>lipo</t>
  </si>
  <si>
    <t>130431198702130312</t>
  </si>
  <si>
    <t>19870213</t>
  </si>
  <si>
    <t>130431</t>
  </si>
  <si>
    <t>Z1141532014000086</t>
  </si>
  <si>
    <t>114151201402001026</t>
  </si>
  <si>
    <t>010-51674388</t>
  </si>
  <si>
    <t>libo18@126.com</t>
  </si>
  <si>
    <t>chsi_7w5nb2cwyottslrglmbh</t>
  </si>
  <si>
    <t>20250311215656</t>
  </si>
  <si>
    <t>20250406204539</t>
  </si>
  <si>
    <t>10294</t>
  </si>
  <si>
    <t>wangping</t>
  </si>
  <si>
    <t>370782198802165580</t>
  </si>
  <si>
    <t>19880216</t>
  </si>
  <si>
    <t>370782</t>
  </si>
  <si>
    <t>10427</t>
  </si>
  <si>
    <t>081302</t>
  </si>
  <si>
    <t>1042742011005555</t>
  </si>
  <si>
    <t>104271201105001068</t>
  </si>
  <si>
    <t>10346</t>
  </si>
  <si>
    <t>070303</t>
  </si>
  <si>
    <t>1034632014000386</t>
  </si>
  <si>
    <t>00039363</t>
  </si>
  <si>
    <t>906455721@qq.com</t>
  </si>
  <si>
    <t>20250310084537</t>
  </si>
  <si>
    <t>wanhong</t>
  </si>
  <si>
    <t>362502199911052018</t>
  </si>
  <si>
    <t>19991105</t>
  </si>
  <si>
    <t>2022110069</t>
  </si>
  <si>
    <t>2253906766@qq.com</t>
  </si>
  <si>
    <t>20250312095132</t>
  </si>
  <si>
    <t>20250406223627</t>
  </si>
  <si>
    <t>LIU JUNFENG</t>
  </si>
  <si>
    <t>430923198601110038</t>
  </si>
  <si>
    <t>19860111</t>
  </si>
  <si>
    <t>410011</t>
  </si>
  <si>
    <t>1040532013000107</t>
  </si>
  <si>
    <t>104051201302000107</t>
  </si>
  <si>
    <t>563351851@qq.com</t>
  </si>
  <si>
    <t>jinmakeit@163.com</t>
  </si>
  <si>
    <t>20250311154817</t>
  </si>
  <si>
    <t>20250311161105</t>
  </si>
  <si>
    <t>Qiuxiaomeng</t>
  </si>
  <si>
    <t>362321199111232123</t>
  </si>
  <si>
    <t>19911123</t>
  </si>
  <si>
    <t>361104</t>
  </si>
  <si>
    <t>1040442015000823</t>
  </si>
  <si>
    <t>104041201505000823</t>
  </si>
  <si>
    <t>1040532018002012</t>
  </si>
  <si>
    <t>104051201802002012</t>
  </si>
  <si>
    <t>1415519128@qq.com</t>
  </si>
  <si>
    <t>20250309104923</t>
  </si>
  <si>
    <t>082503</t>
  </si>
  <si>
    <t>080406</t>
  </si>
  <si>
    <t>zhaoliangliang</t>
  </si>
  <si>
    <t>652828198803160614</t>
  </si>
  <si>
    <t>19880316</t>
  </si>
  <si>
    <t>652828</t>
  </si>
  <si>
    <t>1075542011002588</t>
  </si>
  <si>
    <t>107551201105002659</t>
  </si>
  <si>
    <t>1075532014000597</t>
  </si>
  <si>
    <t>107551201402000609</t>
  </si>
  <si>
    <t>339389619@qq.com</t>
  </si>
  <si>
    <t>liangliang_9504@126.com</t>
  </si>
  <si>
    <t>20250307102314</t>
  </si>
  <si>
    <t>6</t>
  </si>
  <si>
    <t>081102</t>
  </si>
  <si>
    <t>077300</t>
  </si>
  <si>
    <t>ZHANGYULIN</t>
  </si>
  <si>
    <t>360782198908266863</t>
  </si>
  <si>
    <t>19890826</t>
  </si>
  <si>
    <t>360703</t>
  </si>
  <si>
    <t>440204</t>
  </si>
  <si>
    <t>512005</t>
  </si>
  <si>
    <t>10410</t>
  </si>
  <si>
    <t>120404</t>
  </si>
  <si>
    <t>1041042009000824</t>
  </si>
  <si>
    <t>104101200905000802</t>
  </si>
  <si>
    <t>11078</t>
  </si>
  <si>
    <t>1107832012060331</t>
  </si>
  <si>
    <t>110781201202000414</t>
  </si>
  <si>
    <t>0751-8120123</t>
  </si>
  <si>
    <t>1377360779@qq.com</t>
  </si>
  <si>
    <t>449051071@qq.com</t>
  </si>
  <si>
    <t>20250309180322</t>
  </si>
  <si>
    <t>20250310154706</t>
  </si>
  <si>
    <t>44</t>
  </si>
  <si>
    <t>335001</t>
  </si>
  <si>
    <t>39</t>
  </si>
  <si>
    <t>201707</t>
  </si>
  <si>
    <t>085800</t>
  </si>
  <si>
    <t>xiejianru</t>
  </si>
  <si>
    <t>362203199807275510</t>
  </si>
  <si>
    <t>19980727</t>
  </si>
  <si>
    <t>360982</t>
  </si>
  <si>
    <t>340802</t>
  </si>
  <si>
    <t>246003</t>
  </si>
  <si>
    <t>1343242020002210</t>
  </si>
  <si>
    <t>134321202005000295</t>
  </si>
  <si>
    <t>202407</t>
  </si>
  <si>
    <t>1040532024000063</t>
  </si>
  <si>
    <t>104051202402000063</t>
  </si>
  <si>
    <t>342179841@qq.com</t>
  </si>
  <si>
    <t>20250306105848</t>
  </si>
  <si>
    <t>zoushuhua</t>
  </si>
  <si>
    <t>340826199503170826</t>
  </si>
  <si>
    <t>19950317</t>
  </si>
  <si>
    <t>340826</t>
  </si>
  <si>
    <t>10566</t>
  </si>
  <si>
    <t>1056642017022632</t>
  </si>
  <si>
    <t>105661201705002632</t>
  </si>
  <si>
    <t>10564</t>
  </si>
  <si>
    <t>077601</t>
  </si>
  <si>
    <t>1056432020110202</t>
  </si>
  <si>
    <t>105641202002000557</t>
  </si>
  <si>
    <t>332001</t>
  </si>
  <si>
    <t>18702034385@163.com</t>
  </si>
  <si>
    <t>chsi_le5kd54zw8xx1cqeb0ux</t>
  </si>
  <si>
    <t>20250308151033</t>
  </si>
  <si>
    <t>20250308151526</t>
  </si>
  <si>
    <t>zhou tangbo</t>
  </si>
  <si>
    <t>362321199109268311</t>
  </si>
  <si>
    <t>19910926</t>
  </si>
  <si>
    <t>440203</t>
  </si>
  <si>
    <t>512026</t>
  </si>
  <si>
    <t>1040542015000119</t>
  </si>
  <si>
    <t>104051201505000119</t>
  </si>
  <si>
    <t>1040532018001099</t>
  </si>
  <si>
    <t>104051201802001099</t>
  </si>
  <si>
    <t>550310423@qq.com</t>
  </si>
  <si>
    <t>20250307100527</t>
  </si>
  <si>
    <t>20250325171231</t>
  </si>
  <si>
    <t>duohuihui</t>
  </si>
  <si>
    <t>410922199102066305</t>
  </si>
  <si>
    <t>19910206</t>
  </si>
  <si>
    <t>457300</t>
  </si>
  <si>
    <t>10397</t>
  </si>
  <si>
    <t>1039742017003593</t>
  </si>
  <si>
    <t>103971201705003563</t>
  </si>
  <si>
    <t>1040532020000433</t>
  </si>
  <si>
    <t>104051202002000419</t>
  </si>
  <si>
    <t>453500</t>
  </si>
  <si>
    <t>735492264@qq.com</t>
  </si>
  <si>
    <t>20250304131044</t>
  </si>
  <si>
    <t>20250408173225</t>
  </si>
  <si>
    <t>xiaozhaowen</t>
  </si>
  <si>
    <t>362428199402082153</t>
  </si>
  <si>
    <t>19940208</t>
  </si>
  <si>
    <t>360828</t>
  </si>
  <si>
    <t>343800</t>
  </si>
  <si>
    <t>081003</t>
  </si>
  <si>
    <t>1040542017001956</t>
  </si>
  <si>
    <t>104051201705001956</t>
  </si>
  <si>
    <t>10332</t>
  </si>
  <si>
    <t>1033232020062081</t>
  </si>
  <si>
    <t>103321202002061273</t>
  </si>
  <si>
    <t>440307</t>
  </si>
  <si>
    <t>518045</t>
  </si>
  <si>
    <t>vipxiaozw@163.com</t>
  </si>
  <si>
    <t>1262698157@qq.com</t>
  </si>
  <si>
    <t>20250304164129</t>
  </si>
  <si>
    <t>10361</t>
  </si>
  <si>
    <t>GaoYang</t>
  </si>
  <si>
    <t>360105199611161234</t>
  </si>
  <si>
    <t>19961116</t>
  </si>
  <si>
    <t>1343242019003016</t>
  </si>
  <si>
    <t>134321201905001409</t>
  </si>
  <si>
    <t>1040532022000467</t>
  </si>
  <si>
    <t>104051202202000467</t>
  </si>
  <si>
    <t>349356705@qq.com</t>
  </si>
  <si>
    <t>20250305160037</t>
  </si>
  <si>
    <t>liubei</t>
  </si>
  <si>
    <t>510922199802256795</t>
  </si>
  <si>
    <t>19980225</t>
  </si>
  <si>
    <t>10621</t>
  </si>
  <si>
    <t>1062142021111382</t>
  </si>
  <si>
    <t>106211202105112750</t>
  </si>
  <si>
    <t>2022110398</t>
  </si>
  <si>
    <t>1602059122@qq.com</t>
  </si>
  <si>
    <t>chsi_4zc7fv7lxf35r3dlenms</t>
  </si>
  <si>
    <t>20250304111602</t>
  </si>
  <si>
    <t>20250304161540</t>
  </si>
  <si>
    <t>tufei</t>
  </si>
  <si>
    <t>360122198602122737</t>
  </si>
  <si>
    <t>19860212</t>
  </si>
  <si>
    <t>1040642008001164</t>
  </si>
  <si>
    <t>104061200805001164</t>
  </si>
  <si>
    <t>080100</t>
  </si>
  <si>
    <t>1040332011000184</t>
  </si>
  <si>
    <t>104031201102000184</t>
  </si>
  <si>
    <t>358446480@qq.com</t>
  </si>
  <si>
    <t>feituniat@126.com</t>
  </si>
  <si>
    <t>20250304194403</t>
  </si>
  <si>
    <t>20250305114425</t>
  </si>
  <si>
    <t>070301</t>
  </si>
  <si>
    <t>430121</t>
  </si>
  <si>
    <t>10533</t>
  </si>
  <si>
    <t>LIZHENG</t>
  </si>
  <si>
    <t>430104198711143524</t>
  </si>
  <si>
    <t>19871114</t>
  </si>
  <si>
    <t>430104</t>
  </si>
  <si>
    <t>120206</t>
  </si>
  <si>
    <t>1045642008001286</t>
  </si>
  <si>
    <t>104561200805001288</t>
  </si>
  <si>
    <t>020207</t>
  </si>
  <si>
    <t>201111</t>
  </si>
  <si>
    <t>1053332011002554</t>
  </si>
  <si>
    <t>105331201102003243</t>
  </si>
  <si>
    <t>302</t>
  </si>
  <si>
    <t>molly_1114@163.com</t>
  </si>
  <si>
    <t>20250301092253</t>
  </si>
  <si>
    <t>20250330150604</t>
  </si>
  <si>
    <t>070501</t>
  </si>
  <si>
    <t>15</t>
  </si>
  <si>
    <t>luweihuang</t>
  </si>
  <si>
    <t>360424199301170018</t>
  </si>
  <si>
    <t>19930117</t>
  </si>
  <si>
    <t>360424</t>
  </si>
  <si>
    <t>332400</t>
  </si>
  <si>
    <t>1040542015000440</t>
  </si>
  <si>
    <t>104051201505000440</t>
  </si>
  <si>
    <t>1040532019001139</t>
  </si>
  <si>
    <t>104051201902001139</t>
  </si>
  <si>
    <t>332000</t>
  </si>
  <si>
    <t>365643050@qq.com</t>
  </si>
  <si>
    <t>20250301194631</t>
  </si>
  <si>
    <t>20250307224210</t>
  </si>
  <si>
    <t>huke</t>
  </si>
  <si>
    <t>362502199612070814</t>
  </si>
  <si>
    <t>19961207</t>
  </si>
  <si>
    <t>082204</t>
  </si>
  <si>
    <t>1040542018001504</t>
  </si>
  <si>
    <t>104051201805001539</t>
  </si>
  <si>
    <t>085803</t>
  </si>
  <si>
    <t>1040532021000374</t>
  </si>
  <si>
    <t>104051202102000374</t>
  </si>
  <si>
    <t>13767663626</t>
  </si>
  <si>
    <t>455492788@qq.com</t>
  </si>
  <si>
    <t>zhangchengxin</t>
  </si>
  <si>
    <t>652924198711082639</t>
  </si>
  <si>
    <t>19871108</t>
  </si>
  <si>
    <t>371722</t>
  </si>
  <si>
    <t>652924</t>
  </si>
  <si>
    <t>130681</t>
  </si>
  <si>
    <t>110105</t>
  </si>
  <si>
    <t>100101</t>
  </si>
  <si>
    <t>1053342011100034</t>
  </si>
  <si>
    <t>105331201105100034</t>
  </si>
  <si>
    <t>10491</t>
  </si>
  <si>
    <t>1049132023230919</t>
  </si>
  <si>
    <t>072750</t>
  </si>
  <si>
    <t>702577063@qq.com</t>
  </si>
  <si>
    <t>20250227082816</t>
  </si>
  <si>
    <t>20250310112443</t>
  </si>
  <si>
    <t>10555</t>
  </si>
  <si>
    <t>08</t>
  </si>
  <si>
    <t>zhouye</t>
  </si>
  <si>
    <t>321121199508172211</t>
  </si>
  <si>
    <t>19950817</t>
  </si>
  <si>
    <t>321112</t>
  </si>
  <si>
    <t>330502</t>
  </si>
  <si>
    <t>13646</t>
  </si>
  <si>
    <t>1364642018002406</t>
  </si>
  <si>
    <t>136461201805052406</t>
  </si>
  <si>
    <t>10349</t>
  </si>
  <si>
    <t>085901</t>
  </si>
  <si>
    <t>202205</t>
  </si>
  <si>
    <t>1034932022000173</t>
  </si>
  <si>
    <t>103491202202000156</t>
  </si>
  <si>
    <t>0572-2223169</t>
  </si>
  <si>
    <t>1457770512@qq.com</t>
  </si>
  <si>
    <t>20250228104939</t>
  </si>
  <si>
    <t>20250228105754</t>
  </si>
  <si>
    <t>molei</t>
  </si>
  <si>
    <t>52240119990224741X</t>
  </si>
  <si>
    <t>520502</t>
  </si>
  <si>
    <t>1067442022100698</t>
  </si>
  <si>
    <t>106741202205000698</t>
  </si>
  <si>
    <t>2022110083</t>
  </si>
  <si>
    <t>18970949620</t>
  </si>
  <si>
    <t>519905629@qq.com</t>
  </si>
  <si>
    <t>20250227204537</t>
  </si>
  <si>
    <t>20250227205024</t>
  </si>
  <si>
    <t>360121200009088113</t>
  </si>
  <si>
    <t>20000908</t>
  </si>
  <si>
    <t>1040542022000019</t>
  </si>
  <si>
    <t>104051202205000643</t>
  </si>
  <si>
    <t>2022120401</t>
  </si>
  <si>
    <t>1325998164@qq.com</t>
  </si>
  <si>
    <t>20250228093651</t>
  </si>
  <si>
    <t>WANGZHU</t>
  </si>
  <si>
    <t>511381199310025999</t>
  </si>
  <si>
    <t>19931002</t>
  </si>
  <si>
    <t>511381</t>
  </si>
  <si>
    <t>511102</t>
  </si>
  <si>
    <t>614000</t>
  </si>
  <si>
    <t>Wang Z,Wang X,Zheng Y, et al.Prediction of thermal conductivity in UO2 with SiC additions and related decisive features discovery[J].Journal of Nuclear Materials, 2024.</t>
  </si>
  <si>
    <t>13668</t>
  </si>
  <si>
    <t>1366842015000770</t>
  </si>
  <si>
    <t>136681201505000770</t>
  </si>
  <si>
    <t>10558</t>
  </si>
  <si>
    <t>1055832018002099</t>
  </si>
  <si>
    <t>105581201802003258</t>
  </si>
  <si>
    <t>1084668831@qq.com</t>
  </si>
  <si>
    <t>20250227234123</t>
  </si>
  <si>
    <t>080601</t>
  </si>
  <si>
    <t>ouyangxuecai</t>
  </si>
  <si>
    <t>360427198911021233</t>
  </si>
  <si>
    <t>19891102</t>
  </si>
  <si>
    <t>360483</t>
  </si>
  <si>
    <t>1343242012001737</t>
  </si>
  <si>
    <t>134321201205001770</t>
  </si>
  <si>
    <t>Z1141532015000243</t>
  </si>
  <si>
    <t>114151201502001060</t>
  </si>
  <si>
    <t>512867851@qq.com</t>
  </si>
  <si>
    <t>20250227144126</t>
  </si>
  <si>
    <t>NIUGUOLIANG</t>
  </si>
  <si>
    <t>411329198308032512</t>
  </si>
  <si>
    <t>19830803</t>
  </si>
  <si>
    <t>411327</t>
  </si>
  <si>
    <t>10286</t>
  </si>
  <si>
    <t>102864063770</t>
  </si>
  <si>
    <t>102861200605000874</t>
  </si>
  <si>
    <t>1040332018003115</t>
  </si>
  <si>
    <t>330002</t>
  </si>
  <si>
    <t>83062903@qq.com</t>
  </si>
  <si>
    <t>20250228214125</t>
  </si>
  <si>
    <t>LIUHUIHUA</t>
  </si>
  <si>
    <t>360321199405265527</t>
  </si>
  <si>
    <t>19940526</t>
  </si>
  <si>
    <t>337100</t>
  </si>
  <si>
    <t>1041442017005599</t>
  </si>
  <si>
    <t>104141201705005599</t>
  </si>
  <si>
    <t>1041432021001216</t>
  </si>
  <si>
    <t>104141202102001209</t>
  </si>
  <si>
    <t>0791-88189399</t>
  </si>
  <si>
    <t>1608527800@qq.com</t>
  </si>
  <si>
    <t>20250228203006</t>
  </si>
  <si>
    <t>20250227162316</t>
  </si>
  <si>
    <t>chenxuejiao</t>
  </si>
  <si>
    <t>342601199008157425</t>
  </si>
  <si>
    <t>19900815</t>
  </si>
  <si>
    <t>340181</t>
  </si>
  <si>
    <t>10360</t>
  </si>
  <si>
    <t>1036042013000785</t>
  </si>
  <si>
    <t>103601201305001770</t>
  </si>
  <si>
    <t>10359</t>
  </si>
  <si>
    <t>201705</t>
  </si>
  <si>
    <t>1035932017101015</t>
  </si>
  <si>
    <t>201704</t>
  </si>
  <si>
    <t>103591201702000926</t>
  </si>
  <si>
    <t>0791-83817315</t>
  </si>
  <si>
    <t>1157469417@qq.com</t>
  </si>
  <si>
    <t>20250227110741</t>
  </si>
  <si>
    <t>20250401111746</t>
  </si>
  <si>
    <t>chenjiali</t>
  </si>
  <si>
    <t>410724199009097029</t>
  </si>
  <si>
    <t>19900909</t>
  </si>
  <si>
    <t>410724</t>
  </si>
  <si>
    <t>Origin of hydroxyl GDGTs and regular isoprenoid GDGTs in suspended particulate matter of Yangtze River Estuary
Impact of water depth on the distribution of iGDGTs in the surface sediments from the</t>
  </si>
  <si>
    <t>10479</t>
  </si>
  <si>
    <t>1047942013130115</t>
  </si>
  <si>
    <t>104791201305000156</t>
  </si>
  <si>
    <t>1049132016116235</t>
  </si>
  <si>
    <t>104911201602016601</t>
  </si>
  <si>
    <t>1018727100@qq.com</t>
  </si>
  <si>
    <t>chsi_g4xs3g7rcen3x4w36d6j</t>
  </si>
  <si>
    <t>20250226113512</t>
  </si>
  <si>
    <t>jiangxiaojie</t>
  </si>
  <si>
    <t>15040419931008263X</t>
  </si>
  <si>
    <t>19931008</t>
  </si>
  <si>
    <t>150404</t>
  </si>
  <si>
    <t>150203</t>
  </si>
  <si>
    <t>014010</t>
  </si>
  <si>
    <t>1040542017000288</t>
  </si>
  <si>
    <t>104051201705000288</t>
  </si>
  <si>
    <t>1141532020300245</t>
  </si>
  <si>
    <t>114151202002000980</t>
  </si>
  <si>
    <t>13948829828</t>
  </si>
  <si>
    <t>643165505@qq.com</t>
  </si>
  <si>
    <t>chsi_78dl2vcumwtc8cj2nrrg</t>
  </si>
  <si>
    <t>20250224220918</t>
  </si>
  <si>
    <t>077402</t>
  </si>
  <si>
    <t>weilihua</t>
  </si>
  <si>
    <t>452122198602033041</t>
  </si>
  <si>
    <t>19860203</t>
  </si>
  <si>
    <t>450181</t>
  </si>
  <si>
    <t>1059442010101715</t>
  </si>
  <si>
    <t>105941201005197094</t>
  </si>
  <si>
    <t>10145</t>
  </si>
  <si>
    <t>1014532014000216</t>
  </si>
  <si>
    <t>101451201402001007</t>
  </si>
  <si>
    <t>079186313701</t>
  </si>
  <si>
    <t>495603914@qq.com</t>
  </si>
  <si>
    <t>20250226110246</t>
  </si>
  <si>
    <t>jiangyuting</t>
  </si>
  <si>
    <t>130826198905012122</t>
  </si>
  <si>
    <t>19890501</t>
  </si>
  <si>
    <t>130826</t>
  </si>
  <si>
    <t>11551</t>
  </si>
  <si>
    <t>1155142013002882</t>
  </si>
  <si>
    <t>115511201305000560</t>
  </si>
  <si>
    <t>10530</t>
  </si>
  <si>
    <t>1053032016100980</t>
  </si>
  <si>
    <t>105301201602000794</t>
  </si>
  <si>
    <t>1020295473@qq.com</t>
  </si>
  <si>
    <t>20250225172557</t>
  </si>
  <si>
    <t>zhujie</t>
  </si>
  <si>
    <t>330184198703275410</t>
  </si>
  <si>
    <t>19870327</t>
  </si>
  <si>
    <t>330110</t>
  </si>
  <si>
    <t>330108</t>
  </si>
  <si>
    <t>330102</t>
  </si>
  <si>
    <t>310000</t>
  </si>
  <si>
    <t>10</t>
  </si>
  <si>
    <t>10876</t>
  </si>
  <si>
    <t>1087642011001712</t>
  </si>
  <si>
    <t>108761201105001712</t>
  </si>
  <si>
    <t>077302</t>
  </si>
  <si>
    <t>1040532014000249</t>
  </si>
  <si>
    <t>104051201402000248</t>
  </si>
  <si>
    <t>519216656@qq.com</t>
  </si>
  <si>
    <t>20250225105110</t>
  </si>
  <si>
    <t>liujinbiao</t>
  </si>
  <si>
    <t>362425198611230016</t>
  </si>
  <si>
    <t>19861123</t>
  </si>
  <si>
    <t>360825</t>
  </si>
  <si>
    <t>081900</t>
  </si>
  <si>
    <t>1046032012000043</t>
  </si>
  <si>
    <t>104601201202200049</t>
  </si>
  <si>
    <t>0791-83897782</t>
  </si>
  <si>
    <t>510863142@qq.com</t>
  </si>
  <si>
    <t>bertiger0604@sohu.com</t>
  </si>
  <si>
    <t>20250222183123</t>
  </si>
  <si>
    <t>yiqi</t>
  </si>
  <si>
    <t>360121199008248538</t>
  </si>
  <si>
    <t>19900824</t>
  </si>
  <si>
    <t>1131842014000477</t>
  </si>
  <si>
    <t>113181201405000498</t>
  </si>
  <si>
    <t>1040332018001037</t>
  </si>
  <si>
    <t>104031201802001037</t>
  </si>
  <si>
    <t>121274310@qq.com</t>
  </si>
  <si>
    <t>20250222110536</t>
  </si>
  <si>
    <t>caozhichao</t>
  </si>
  <si>
    <t>430122199912033337</t>
  </si>
  <si>
    <t>19991203</t>
  </si>
  <si>
    <t>1053342022100343</t>
  </si>
  <si>
    <t>105331202205100343</t>
  </si>
  <si>
    <t>2022110418</t>
  </si>
  <si>
    <t>410205</t>
  </si>
  <si>
    <t>2088382141@qq.com</t>
  </si>
  <si>
    <t>20250222150626</t>
  </si>
  <si>
    <t>410105</t>
  </si>
  <si>
    <t>chenhuan</t>
  </si>
  <si>
    <t>230706199004150226</t>
  </si>
  <si>
    <t>19900415</t>
  </si>
  <si>
    <t>230718</t>
  </si>
  <si>
    <t>371725</t>
  </si>
  <si>
    <t>10637</t>
  </si>
  <si>
    <t>1063742012000136</t>
  </si>
  <si>
    <t>106371201205000136</t>
  </si>
  <si>
    <t>1039432015000676</t>
  </si>
  <si>
    <t>103941201502000676</t>
  </si>
  <si>
    <t>201961013@ecut.edu.cn</t>
  </si>
  <si>
    <t>329857864@qq.com</t>
  </si>
  <si>
    <t>20250222103126</t>
  </si>
  <si>
    <t>20250303101343</t>
  </si>
  <si>
    <t>huangyuming</t>
  </si>
  <si>
    <t>340204199010251010</t>
  </si>
  <si>
    <t>19901025</t>
  </si>
  <si>
    <t>340202</t>
  </si>
  <si>
    <t>370614</t>
  </si>
  <si>
    <t>340207</t>
  </si>
  <si>
    <t>241000</t>
  </si>
  <si>
    <t>1040542015000289</t>
  </si>
  <si>
    <t>104051201505000289</t>
  </si>
  <si>
    <t>1040532018001066</t>
  </si>
  <si>
    <t>104051201802001066</t>
  </si>
  <si>
    <t>0553-3867806</t>
  </si>
  <si>
    <t>369428753@qq.com</t>
  </si>
  <si>
    <t>20250223211814</t>
  </si>
  <si>
    <t>20250309190546</t>
  </si>
  <si>
    <t>chenlu</t>
  </si>
  <si>
    <t>362502198906270227</t>
  </si>
  <si>
    <t>19890627</t>
  </si>
  <si>
    <t>360000</t>
  </si>
  <si>
    <t>1040542010010509</t>
  </si>
  <si>
    <t>104051201005000509</t>
  </si>
  <si>
    <t>1040532014000110</t>
  </si>
  <si>
    <t>104051201402000109</t>
  </si>
  <si>
    <t>180169217@qq.com</t>
  </si>
  <si>
    <t>chenlu19891128@126.com</t>
  </si>
  <si>
    <t>20250224131858</t>
  </si>
  <si>
    <t>20250329170246</t>
  </si>
  <si>
    <t>liuyue</t>
  </si>
  <si>
    <t>131082199711220276</t>
  </si>
  <si>
    <t>19971122</t>
  </si>
  <si>
    <t>131082</t>
  </si>
  <si>
    <t>1040542021000148</t>
  </si>
  <si>
    <t>104051202105000155</t>
  </si>
  <si>
    <t>2022110066</t>
  </si>
  <si>
    <t>065200</t>
  </si>
  <si>
    <t>2487457736@qq.com</t>
  </si>
  <si>
    <t>caoyajuan</t>
  </si>
  <si>
    <t>642221199102040383</t>
  </si>
  <si>
    <t>19910204</t>
  </si>
  <si>
    <t>640402</t>
  </si>
  <si>
    <t>10451</t>
  </si>
  <si>
    <t>1045142013104959</t>
  </si>
  <si>
    <t>104511201305005225</t>
  </si>
  <si>
    <t>10730</t>
  </si>
  <si>
    <t>1073032016060441</t>
  </si>
  <si>
    <t>107301201602060136</t>
  </si>
  <si>
    <t>caoyj19@ecut.edu.cn</t>
  </si>
  <si>
    <t>664740965@qq.com</t>
  </si>
  <si>
    <t>20250223213917</t>
  </si>
  <si>
    <t>20250326221557</t>
  </si>
  <si>
    <t>wulonghua</t>
  </si>
  <si>
    <t>360124199009200631</t>
  </si>
  <si>
    <t>19900920</t>
  </si>
  <si>
    <t>360124</t>
  </si>
  <si>
    <t>337099</t>
  </si>
  <si>
    <t>1040542013000278</t>
  </si>
  <si>
    <t>104051201305000273</t>
  </si>
  <si>
    <t>1040532016002012</t>
  </si>
  <si>
    <t>104051201602002012</t>
  </si>
  <si>
    <t>786192346@qq.com</t>
  </si>
  <si>
    <t>20250223203340</t>
  </si>
  <si>
    <t>20250214171204</t>
  </si>
  <si>
    <t>20250214172141</t>
  </si>
  <si>
    <t>yifeiwei</t>
  </si>
  <si>
    <t>362201198610226021</t>
  </si>
  <si>
    <t>19861022</t>
  </si>
  <si>
    <t>65362266061002757</t>
  </si>
  <si>
    <t>823220417</t>
  </si>
  <si>
    <t>0795-3557288</t>
  </si>
  <si>
    <t>282542012@qq.com</t>
  </si>
  <si>
    <t>20250218090152</t>
  </si>
  <si>
    <t>20250227081659</t>
  </si>
  <si>
    <t>XUCHAO</t>
  </si>
  <si>
    <t>362529198808270012</t>
  </si>
  <si>
    <t>19880827</t>
  </si>
  <si>
    <t>361028</t>
  </si>
  <si>
    <t>361021</t>
  </si>
  <si>
    <t>104051201005002007</t>
  </si>
  <si>
    <t>2202328414</t>
  </si>
  <si>
    <t>18979170500@189.cn</t>
  </si>
  <si>
    <t>20250219113400</t>
  </si>
  <si>
    <t>licui</t>
  </si>
  <si>
    <t>430407199006094544</t>
  </si>
  <si>
    <t>19900609</t>
  </si>
  <si>
    <t>430407</t>
  </si>
  <si>
    <t>C. Li, G.Q. Wang, X.L. Li, Q.A. Wang, Med Chem Res. 2018, 27, 972–979.
Y.F. Liu, C. Li, G.P. Yang,  Eur J Org Chem. 2023, 26, e202300452.</t>
  </si>
  <si>
    <t>10532</t>
  </si>
  <si>
    <t>1053232017100925</t>
  </si>
  <si>
    <t>105321201702001181</t>
  </si>
  <si>
    <t>1185526091@qq.com</t>
  </si>
  <si>
    <t>20250218093004</t>
  </si>
  <si>
    <t>429004198810024927</t>
  </si>
  <si>
    <t>19881002</t>
  </si>
  <si>
    <t>429004</t>
  </si>
  <si>
    <t>1048942011006141</t>
  </si>
  <si>
    <t>104891201105003141</t>
  </si>
  <si>
    <t>1049132014012839</t>
  </si>
  <si>
    <t>104911201402013488</t>
  </si>
  <si>
    <t>yuliu@ecut.edu.cn</t>
  </si>
  <si>
    <t>798207012@qq.com</t>
  </si>
  <si>
    <t>20250215170112</t>
  </si>
  <si>
    <t>20250215170904</t>
  </si>
  <si>
    <t>taoruifang</t>
  </si>
  <si>
    <t>360124199409180043</t>
  </si>
  <si>
    <t>19940918</t>
  </si>
  <si>
    <t>070101</t>
  </si>
  <si>
    <t>1041842016001893</t>
  </si>
  <si>
    <t>104181201605001943</t>
  </si>
  <si>
    <t>070100</t>
  </si>
  <si>
    <t>1041432019000396</t>
  </si>
  <si>
    <t>104141201902000396</t>
  </si>
  <si>
    <t>1377389639@qq.com</t>
  </si>
  <si>
    <t>chsi_r5pmw4e9dpbbx4pb8dvq</t>
  </si>
  <si>
    <t>20250217190623</t>
  </si>
  <si>
    <t>zhoubiaohua</t>
  </si>
  <si>
    <t>362502198901292216</t>
  </si>
  <si>
    <t>19890129</t>
  </si>
  <si>
    <t>1040542011011086</t>
  </si>
  <si>
    <t>104051201105011086</t>
  </si>
  <si>
    <t>Z1040532015000094</t>
  </si>
  <si>
    <t>104051201502000343</t>
  </si>
  <si>
    <t>079188195779</t>
  </si>
  <si>
    <t>1833743546@qq.com</t>
  </si>
  <si>
    <t>zhoubiaohuadiyi@126.com</t>
  </si>
  <si>
    <t>20250217191420</t>
  </si>
  <si>
    <t>9</t>
  </si>
  <si>
    <t>jiangyuanyuan</t>
  </si>
  <si>
    <t>360428199208092225</t>
  </si>
  <si>
    <t>19920809</t>
  </si>
  <si>
    <t>360404</t>
  </si>
  <si>
    <t>1040542013000211</t>
  </si>
  <si>
    <t>104051201305003703</t>
  </si>
  <si>
    <t>104053201602001140</t>
  </si>
  <si>
    <t>104051201602001140</t>
  </si>
  <si>
    <t>18379298973</t>
  </si>
  <si>
    <t>229109525@qq.com</t>
  </si>
  <si>
    <t>chenweiling</t>
  </si>
  <si>
    <t>440883198807114221</t>
  </si>
  <si>
    <t>19880711</t>
  </si>
  <si>
    <t>440883</t>
  </si>
  <si>
    <t>440802</t>
  </si>
  <si>
    <t>524033</t>
  </si>
  <si>
    <t>105644010005452</t>
  </si>
  <si>
    <t>105641201005005452</t>
  </si>
  <si>
    <t>10561</t>
  </si>
  <si>
    <t>120400</t>
  </si>
  <si>
    <t>1056132020100633</t>
  </si>
  <si>
    <t>105611202002002874</t>
  </si>
  <si>
    <t>31252</t>
  </si>
  <si>
    <t>524500</t>
  </si>
  <si>
    <t>776343064@qq.com</t>
  </si>
  <si>
    <t>20250207104114</t>
  </si>
  <si>
    <t>07</t>
  </si>
  <si>
    <t>360402</t>
  </si>
  <si>
    <t>20250206094928</t>
  </si>
  <si>
    <t>20250206100701</t>
  </si>
  <si>
    <t>tianjiapeng</t>
  </si>
  <si>
    <t>150422198812243614</t>
  </si>
  <si>
    <t>19881224</t>
  </si>
  <si>
    <t>150422</t>
  </si>
  <si>
    <t>150105</t>
  </si>
  <si>
    <t>010010</t>
  </si>
  <si>
    <t>1040532018001086</t>
  </si>
  <si>
    <t>104051201802001086</t>
  </si>
  <si>
    <t>16647618086</t>
  </si>
  <si>
    <t>949889773@qq.com</t>
  </si>
  <si>
    <t>20250213190322</t>
  </si>
  <si>
    <t>huangbaohua</t>
  </si>
  <si>
    <t>36252619830901121X</t>
  </si>
  <si>
    <t>19830901</t>
  </si>
  <si>
    <t>120102</t>
  </si>
  <si>
    <t>1040542006010130</t>
  </si>
  <si>
    <t>104051200605000200</t>
  </si>
  <si>
    <t>1040532010000109</t>
  </si>
  <si>
    <t>104051201002000109</t>
  </si>
  <si>
    <t>0791-83897668</t>
  </si>
  <si>
    <t>47738505@qq.com</t>
  </si>
  <si>
    <t>20250213214338</t>
  </si>
  <si>
    <t>20250213214817</t>
  </si>
  <si>
    <t>qintingting</t>
  </si>
  <si>
    <t>410823199812160129</t>
  </si>
  <si>
    <t>19981216</t>
  </si>
  <si>
    <t>410823</t>
  </si>
  <si>
    <t>410184</t>
  </si>
  <si>
    <t>451162</t>
  </si>
  <si>
    <t>10078</t>
  </si>
  <si>
    <t>1007842019003095</t>
  </si>
  <si>
    <t>100781201905001063</t>
  </si>
  <si>
    <t>1055532022600683</t>
  </si>
  <si>
    <t>105551202202000433</t>
  </si>
  <si>
    <t>450002</t>
  </si>
  <si>
    <t>0371-63974119</t>
  </si>
  <si>
    <t>3138275304@qq.com</t>
  </si>
  <si>
    <t>20250212094905</t>
  </si>
  <si>
    <t>20250304095414</t>
  </si>
  <si>
    <t>fangongjun</t>
  </si>
  <si>
    <t>321182198209073211</t>
  </si>
  <si>
    <t>19820907</t>
  </si>
  <si>
    <t>321182</t>
  </si>
  <si>
    <t>100020</t>
  </si>
  <si>
    <t>200406</t>
  </si>
  <si>
    <t>102944040827</t>
  </si>
  <si>
    <t>102941200405001183</t>
  </si>
  <si>
    <t>200704</t>
  </si>
  <si>
    <t>1029432007000097</t>
  </si>
  <si>
    <t>200703</t>
  </si>
  <si>
    <t>102941200702000097</t>
  </si>
  <si>
    <t>211800</t>
  </si>
  <si>
    <t>fangongjun@163.com</t>
  </si>
  <si>
    <t>20250211184858</t>
  </si>
  <si>
    <t>weicaifei</t>
  </si>
  <si>
    <t>341622199102142319</t>
  </si>
  <si>
    <t>19910214</t>
  </si>
  <si>
    <t>341622</t>
  </si>
  <si>
    <t>233500</t>
  </si>
  <si>
    <t>201901</t>
  </si>
  <si>
    <t>102565201905000129</t>
  </si>
  <si>
    <t>1035932023110184</t>
  </si>
  <si>
    <t>103591202302195027</t>
  </si>
  <si>
    <t>230012</t>
  </si>
  <si>
    <t>1270604966@qq.com</t>
  </si>
  <si>
    <t>20250213160536</t>
  </si>
  <si>
    <t>20250329151708</t>
  </si>
  <si>
    <t>xujin</t>
  </si>
  <si>
    <t>210381199202206328</t>
  </si>
  <si>
    <t>19920220</t>
  </si>
  <si>
    <t>210381</t>
  </si>
  <si>
    <t>10165</t>
  </si>
  <si>
    <t>050202</t>
  </si>
  <si>
    <t>1016542014000932</t>
  </si>
  <si>
    <t>101651201405060933</t>
  </si>
  <si>
    <t>1016532017000734</t>
  </si>
  <si>
    <t>101651201702001236</t>
  </si>
  <si>
    <t>470186217@qq.com</t>
  </si>
  <si>
    <t>20250211095918</t>
  </si>
  <si>
    <t>dongshengnan</t>
  </si>
  <si>
    <t>411481199202010169</t>
  </si>
  <si>
    <t>19920201</t>
  </si>
  <si>
    <t>411481</t>
  </si>
  <si>
    <t>082601</t>
  </si>
  <si>
    <t>1055542015320103</t>
  </si>
  <si>
    <t>105551201505320103</t>
  </si>
  <si>
    <t>1055532022600672</t>
  </si>
  <si>
    <t>105551202202000422</t>
  </si>
  <si>
    <t>450003</t>
  </si>
  <si>
    <t>dongshengnan0822@163.com</t>
  </si>
  <si>
    <t>1615795510@qq.com</t>
  </si>
  <si>
    <t>20250211132049</t>
  </si>
  <si>
    <t>20250228184453</t>
  </si>
  <si>
    <t>wangyalin</t>
  </si>
  <si>
    <t>510722197911201267</t>
  </si>
  <si>
    <t>19791120</t>
  </si>
  <si>
    <t>510722</t>
  </si>
  <si>
    <t>440306</t>
  </si>
  <si>
    <t>200307</t>
  </si>
  <si>
    <t>10361200305001217</t>
  </si>
  <si>
    <t>103611200305001217</t>
  </si>
  <si>
    <t>1036132011000278</t>
  </si>
  <si>
    <t>103611201102000076</t>
  </si>
  <si>
    <t>752651680@qq.com</t>
  </si>
  <si>
    <t>wangyalinzh@126.com</t>
  </si>
  <si>
    <t>20250212155155</t>
  </si>
  <si>
    <t>shenhangrui</t>
  </si>
  <si>
    <t>510704199903223518</t>
  </si>
  <si>
    <t>19990322</t>
  </si>
  <si>
    <t>510704</t>
  </si>
  <si>
    <t>10203</t>
  </si>
  <si>
    <t>080910</t>
  </si>
  <si>
    <t>1020342022002640</t>
  </si>
  <si>
    <t>102031202205002640</t>
  </si>
  <si>
    <t>2022110097</t>
  </si>
  <si>
    <t>2144328359@qq.com</t>
  </si>
  <si>
    <t>20250211151649</t>
  </si>
  <si>
    <t>ZANFANG</t>
  </si>
  <si>
    <t>622421198710140321</t>
  </si>
  <si>
    <t>19871014</t>
  </si>
  <si>
    <t>621102</t>
  </si>
  <si>
    <t>1040542012030059</t>
  </si>
  <si>
    <t>201201</t>
  </si>
  <si>
    <t>104055201205000288</t>
  </si>
  <si>
    <t>1059632016060075</t>
  </si>
  <si>
    <t>105961201602060075</t>
  </si>
  <si>
    <t>123092322@qq.com</t>
  </si>
  <si>
    <t>20250211104533</t>
  </si>
  <si>
    <t>jiangyao</t>
  </si>
  <si>
    <t>500236199702282361</t>
  </si>
  <si>
    <t>19970228</t>
  </si>
  <si>
    <t>500236</t>
  </si>
  <si>
    <t>320413</t>
  </si>
  <si>
    <t>213299</t>
  </si>
  <si>
    <t>10324</t>
  </si>
  <si>
    <t>1032442020000960</t>
  </si>
  <si>
    <t>103241202005004944</t>
  </si>
  <si>
    <t>1040532023000092</t>
  </si>
  <si>
    <t>104051202302000092</t>
  </si>
  <si>
    <t>213251</t>
  </si>
  <si>
    <t>3604637397@qq.com</t>
  </si>
  <si>
    <t>20250213223323</t>
  </si>
  <si>
    <t>wangyunnan</t>
  </si>
  <si>
    <t>220202199108010012</t>
  </si>
  <si>
    <t>220202</t>
  </si>
  <si>
    <t>330036</t>
  </si>
  <si>
    <t>1073042014001464</t>
  </si>
  <si>
    <t>107301201405000673</t>
  </si>
  <si>
    <t>1061632017200157</t>
  </si>
  <si>
    <t>106161201702060863</t>
  </si>
  <si>
    <t>605725462@qq.com</t>
  </si>
  <si>
    <t>chsi_hw3ko6grp300u3w3tnri</t>
  </si>
  <si>
    <t>20250124222905</t>
  </si>
  <si>
    <t>zhulin</t>
  </si>
  <si>
    <t>330821200007054211</t>
  </si>
  <si>
    <t>20000705</t>
  </si>
  <si>
    <t>330803</t>
  </si>
  <si>
    <t>1366842022001343</t>
  </si>
  <si>
    <t>136681202205001343</t>
  </si>
  <si>
    <t>2022120631</t>
  </si>
  <si>
    <t>3093258178@qq.com</t>
  </si>
  <si>
    <t>20250417231528</t>
  </si>
  <si>
    <t>ouyangzijin</t>
  </si>
  <si>
    <t>36240119981227051X</t>
  </si>
  <si>
    <t>19981227</t>
  </si>
  <si>
    <t>343000</t>
  </si>
  <si>
    <t>10705</t>
  </si>
  <si>
    <t>080411</t>
  </si>
  <si>
    <t>1070542020002028</t>
  </si>
  <si>
    <t>107051202005000296</t>
  </si>
  <si>
    <t>10252</t>
  </si>
  <si>
    <t>1025232024002905</t>
  </si>
  <si>
    <t>102521202402003115</t>
  </si>
  <si>
    <t>30856</t>
  </si>
  <si>
    <t>usstouyang@163.com</t>
  </si>
  <si>
    <t>20250425231628</t>
  </si>
  <si>
    <t>20250411184425</t>
  </si>
  <si>
    <t>shenglihua</t>
  </si>
  <si>
    <t>362502199110087229</t>
  </si>
  <si>
    <t>19911008</t>
  </si>
  <si>
    <t>11545</t>
  </si>
  <si>
    <t>1154542013000883</t>
  </si>
  <si>
    <t>115451201305000883</t>
  </si>
  <si>
    <t>10590</t>
  </si>
  <si>
    <t>070300</t>
  </si>
  <si>
    <t>1059032016000262</t>
  </si>
  <si>
    <t>105901201602000262</t>
  </si>
  <si>
    <t>450463222@qq.com</t>
  </si>
  <si>
    <t>20250411192029</t>
  </si>
  <si>
    <t>20250411224742</t>
  </si>
  <si>
    <t>20250411152721</t>
  </si>
  <si>
    <t>考生编号</t>
  </si>
  <si>
    <t>5</t>
    <phoneticPr fontId="3" type="noConversion"/>
  </si>
  <si>
    <t>16</t>
  </si>
  <si>
    <t>17</t>
  </si>
  <si>
    <t>18</t>
  </si>
  <si>
    <t>19</t>
  </si>
  <si>
    <t>25</t>
  </si>
  <si>
    <t>26</t>
  </si>
  <si>
    <t>27</t>
  </si>
  <si>
    <t>28</t>
  </si>
  <si>
    <t>30</t>
  </si>
  <si>
    <t>38</t>
  </si>
  <si>
    <t>14</t>
    <phoneticPr fontId="3" type="noConversion"/>
  </si>
  <si>
    <t>05</t>
    <phoneticPr fontId="3" type="noConversion"/>
  </si>
  <si>
    <t>06</t>
  </si>
  <si>
    <t>09</t>
  </si>
  <si>
    <t>02</t>
    <phoneticPr fontId="3" type="noConversion"/>
  </si>
  <si>
    <t>01</t>
    <phoneticPr fontId="3" type="noConversion"/>
  </si>
  <si>
    <t>11</t>
    <phoneticPr fontId="3" type="noConversion"/>
  </si>
  <si>
    <t>104055108180114</t>
  </si>
  <si>
    <t>104055108180115</t>
  </si>
  <si>
    <t>104055108180116</t>
  </si>
  <si>
    <t>104055108180117</t>
  </si>
  <si>
    <t>104055108180118</t>
  </si>
  <si>
    <t>104055108180119</t>
  </si>
  <si>
    <t>104055108180120</t>
  </si>
  <si>
    <t>104055108180121</t>
  </si>
  <si>
    <t>104055108180122</t>
  </si>
  <si>
    <t>104055108180123</t>
  </si>
  <si>
    <t>104055108180124</t>
  </si>
  <si>
    <t>104055108180125</t>
  </si>
  <si>
    <t>104055108180126</t>
  </si>
  <si>
    <t>104055108180127</t>
  </si>
  <si>
    <t>104055108180128</t>
  </si>
  <si>
    <t>104055108180129</t>
  </si>
  <si>
    <t>104055108180130</t>
  </si>
  <si>
    <t>104055108180131</t>
  </si>
  <si>
    <t>104055108180132</t>
  </si>
  <si>
    <t>104055108180133</t>
  </si>
  <si>
    <t>104055108180134</t>
  </si>
  <si>
    <t>104055108180135</t>
  </si>
  <si>
    <t>104055108180136</t>
  </si>
  <si>
    <t>104055108180137</t>
  </si>
  <si>
    <t>104055108180138</t>
  </si>
  <si>
    <t>104055108570105</t>
  </si>
  <si>
    <t>104055108570106</t>
  </si>
  <si>
    <t>104055108570107</t>
  </si>
  <si>
    <t>104055108570108</t>
  </si>
  <si>
    <t>104055108570109</t>
  </si>
  <si>
    <t>104055108570110</t>
  </si>
  <si>
    <t>104055108570111</t>
  </si>
  <si>
    <t>104055108570112</t>
  </si>
  <si>
    <t>104055108570113</t>
  </si>
  <si>
    <t>104055108570114</t>
  </si>
  <si>
    <t>104055107080202</t>
  </si>
  <si>
    <t>104055107080203</t>
  </si>
  <si>
    <t>104055107080204</t>
  </si>
  <si>
    <t>104055107080205</t>
  </si>
  <si>
    <t>104055107080206</t>
  </si>
  <si>
    <t>104055107080207</t>
  </si>
  <si>
    <t>104055107080208</t>
  </si>
  <si>
    <t>104055107080209</t>
  </si>
  <si>
    <t>104055107080210</t>
  </si>
  <si>
    <t>104055107080211</t>
  </si>
  <si>
    <t>104055108180201</t>
  </si>
  <si>
    <t>104055108180202</t>
  </si>
  <si>
    <t>104055108180203</t>
  </si>
  <si>
    <t>104055108180204</t>
  </si>
  <si>
    <t>104055108180205</t>
  </si>
  <si>
    <t>104055108570202</t>
  </si>
  <si>
    <t>104055108180305</t>
  </si>
  <si>
    <t>104055108180306</t>
  </si>
  <si>
    <t>104055108180307</t>
  </si>
  <si>
    <t>104055108180308</t>
  </si>
  <si>
    <t>104055108180309</t>
  </si>
  <si>
    <t>104055108180310</t>
  </si>
  <si>
    <t>104055108180311</t>
  </si>
  <si>
    <t>104055108570302</t>
  </si>
  <si>
    <t>104055108570303</t>
  </si>
  <si>
    <t>104055108570304</t>
  </si>
  <si>
    <t>104055108570305</t>
  </si>
  <si>
    <t>104055108570306</t>
  </si>
  <si>
    <t>104055108570307</t>
  </si>
  <si>
    <t>104055108570308</t>
  </si>
  <si>
    <t>104055108570309</t>
  </si>
  <si>
    <t>104055108570501</t>
  </si>
  <si>
    <t>104055108570502</t>
  </si>
  <si>
    <t>104055108570503</t>
  </si>
  <si>
    <t>104055108570504</t>
  </si>
  <si>
    <t>104055108161106</t>
  </si>
  <si>
    <t>104055108161107</t>
  </si>
  <si>
    <t>104055108161108</t>
  </si>
  <si>
    <t>104055108161109</t>
  </si>
  <si>
    <t>104055108161110</t>
  </si>
  <si>
    <t>104055108161111</t>
  </si>
  <si>
    <t>104055108161112</t>
  </si>
  <si>
    <t>104055108161113</t>
  </si>
  <si>
    <t>104055108161114</t>
  </si>
  <si>
    <t>104055108161115</t>
  </si>
  <si>
    <t>104055108161116</t>
  </si>
  <si>
    <t>104055108161117</t>
  </si>
  <si>
    <t>104055108161118</t>
  </si>
  <si>
    <t>104055108571101</t>
  </si>
  <si>
    <t>104055108571102</t>
  </si>
  <si>
    <t>104055108571103</t>
  </si>
  <si>
    <t>104055108571104</t>
  </si>
  <si>
    <t>104055108571105</t>
  </si>
  <si>
    <t>104055108571106</t>
  </si>
  <si>
    <t>104055108571301</t>
  </si>
  <si>
    <t>104055108571302</t>
  </si>
  <si>
    <t>104055108571303</t>
  </si>
  <si>
    <t>104055108571304</t>
  </si>
  <si>
    <t>104055108571305</t>
  </si>
  <si>
    <t>104055108571306</t>
  </si>
  <si>
    <t>104055108571307</t>
  </si>
  <si>
    <t>104055108271611</t>
  </si>
  <si>
    <t>104055108271612</t>
  </si>
  <si>
    <t>104055108271613</t>
  </si>
  <si>
    <t>104055108271614</t>
  </si>
  <si>
    <t>104055108271615</t>
  </si>
  <si>
    <t>104055108271616</t>
  </si>
  <si>
    <t>104055108271617</t>
  </si>
  <si>
    <t>104055108271618</t>
  </si>
  <si>
    <t>104055108271619</t>
  </si>
  <si>
    <t>104055108271620</t>
  </si>
  <si>
    <t>104055108271621</t>
  </si>
  <si>
    <t>104055108271622</t>
  </si>
  <si>
    <t>104055108271623</t>
  </si>
  <si>
    <t>104055108271624</t>
  </si>
  <si>
    <t>104055108271625</t>
  </si>
  <si>
    <t>104055108271626</t>
  </si>
  <si>
    <t>104055108271627</t>
  </si>
  <si>
    <t>104055108271628</t>
  </si>
  <si>
    <t>104055108271629</t>
  </si>
  <si>
    <t>104055108271630</t>
  </si>
  <si>
    <t>104055108271631</t>
  </si>
  <si>
    <t>104055108271632</t>
  </si>
  <si>
    <t>104055108271633</t>
  </si>
  <si>
    <t>104055108271634</t>
  </si>
  <si>
    <t>104055108271635</t>
  </si>
  <si>
    <t>104055108271636</t>
  </si>
  <si>
    <t>104055108576001</t>
  </si>
  <si>
    <t>104055108576002</t>
  </si>
  <si>
    <t>提交答卷时间</t>
  </si>
  <si>
    <t>所用时间</t>
  </si>
  <si>
    <t>来源</t>
  </si>
  <si>
    <t>来源详情</t>
  </si>
  <si>
    <t>来自IP</t>
  </si>
  <si>
    <t>1、报名号</t>
  </si>
  <si>
    <t>2、姓名：</t>
  </si>
  <si>
    <t>3、是否申请免考英语（仅报考定向工程博士可申请）</t>
  </si>
  <si>
    <t>4、符合申请免考英语情况说明</t>
  </si>
  <si>
    <t>5、申请免考英语材料扫描件</t>
  </si>
  <si>
    <t>6、报考信息确认</t>
  </si>
  <si>
    <t>2025/5/7 18:25:15</t>
  </si>
  <si>
    <t>18秒</t>
  </si>
  <si>
    <t>微信</t>
  </si>
  <si>
    <t>何松[HS]</t>
  </si>
  <si>
    <t>111.75.211.66(江西-南昌)</t>
  </si>
  <si>
    <t>否</t>
  </si>
  <si>
    <t>(跳过)</t>
  </si>
  <si>
    <t>无误</t>
  </si>
  <si>
    <t>2025/5/7 18:36:56</t>
  </si>
  <si>
    <t>58秒</t>
  </si>
  <si>
    <t>叶子君[如果是只鱼]</t>
  </si>
  <si>
    <t>114.102.214.189(安徽-安庆)</t>
  </si>
  <si>
    <t>2025/5/7 18:59:58</t>
  </si>
  <si>
    <t>297秒</t>
  </si>
  <si>
    <t>田家鹏[🌿靑䊾糀锎🌱]</t>
  </si>
  <si>
    <t>110.16.71.230(内蒙古-呼和浩特)</t>
  </si>
  <si>
    <t>是</t>
  </si>
  <si>
    <t>近五年，以第一作者在学科领域内认可的高水平期刊公开发表与拟申请博士专业相关的学术论文2篇及以上；┋近五年，主持承担省部级及以上科研项目，或以主要完成者获一级行业协会、学会奖、省部级及以上科技奖励（特等奖排名前5、一等奖排名前4、二等奖排名前3、三等奖排名前2）；〖在Earth Science等期刊发表论文两篇，并获得的奖项符合申报条件，详见个人业绩汇总表〗</t>
  </si>
  <si>
    <t>2025/5/7 19:10:42</t>
  </si>
  <si>
    <t>邹淑华[刘亦菲]</t>
  </si>
  <si>
    <t>118.212.203.225(江西-南昌)</t>
  </si>
  <si>
    <t>5</t>
  </si>
  <si>
    <t>2025/5/7 19:42:50</t>
  </si>
  <si>
    <t>131秒</t>
  </si>
  <si>
    <t>许坚强[许坚强]</t>
  </si>
  <si>
    <t>116.112.156.240(内蒙古-锡林郭勒)</t>
  </si>
  <si>
    <t>2025/5/7 19:43:04</t>
  </si>
  <si>
    <t>46秒</t>
  </si>
  <si>
    <t>李东林[你猜猜这个人是不是LDL]</t>
  </si>
  <si>
    <t>223.82.107.195(江西-南昌)</t>
  </si>
  <si>
    <t>7</t>
  </si>
  <si>
    <t>2025/5/7 19:45:48</t>
  </si>
  <si>
    <t>47秒</t>
  </si>
  <si>
    <t>黄毓铭[黄毓铭]</t>
  </si>
  <si>
    <t>223.241.126.118(安徽-芜湖)</t>
  </si>
  <si>
    <t>8</t>
  </si>
  <si>
    <t>2025/5/7 21:02:07</t>
  </si>
  <si>
    <t>57秒</t>
  </si>
  <si>
    <t>谢建如[xjr]</t>
  </si>
  <si>
    <t>36.63.16.94(安徽-安庆)</t>
  </si>
  <si>
    <t>2025/5/7 21:35:04</t>
  </si>
  <si>
    <t>122秒</t>
  </si>
  <si>
    <t>王柱[knnO]</t>
  </si>
  <si>
    <t>117.172.99.236(四川-乐山)</t>
  </si>
  <si>
    <t>2025/5/8 0:01:52</t>
  </si>
  <si>
    <t>342秒</t>
  </si>
  <si>
    <t>张妤琳[妤琳]</t>
  </si>
  <si>
    <t>223.104.71.201(广东-茂名)</t>
  </si>
  <si>
    <t>近五年，主持承担省部级及以上科研项目，或以主要完成者获一级行业协会、学会奖、省部级及以上科技奖励（特等奖排名前5、一等奖排名前4、二等奖排名前3、三等奖排名前2）；〖主持广东省省级科研项目一项；独立获得中国土地估价师与土地登记代理人协会奖项一项。〗</t>
  </si>
  <si>
    <t>2025/5/8 2:21:22</t>
  </si>
  <si>
    <t>38秒</t>
  </si>
  <si>
    <t>卢炜煌[Don Quijote]</t>
  </si>
  <si>
    <t>117.163.232.137(江西-九江)</t>
  </si>
  <si>
    <t>2025/5/8 8:32:43</t>
  </si>
  <si>
    <t>66秒</t>
  </si>
  <si>
    <t>王平[第八号当铺]</t>
  </si>
  <si>
    <t>223.82.100.162(江西-南昌)</t>
  </si>
  <si>
    <t>2025/5/8 9:09:57</t>
  </si>
  <si>
    <t>42秒</t>
  </si>
  <si>
    <t>张昆[鲲]</t>
  </si>
  <si>
    <t>117.40.152.32(江西-南昌)</t>
  </si>
  <si>
    <t>2025/5/8 9:31:33</t>
  </si>
  <si>
    <t>45秒</t>
  </si>
  <si>
    <t>周艺玮[艺玮]</t>
  </si>
  <si>
    <t>117.136.108.34(江西-抚州)</t>
  </si>
  <si>
    <t>2025/5/8 9:38:14</t>
  </si>
  <si>
    <t>69秒</t>
  </si>
  <si>
    <t>刘备[不成瘦狗不改名]</t>
  </si>
  <si>
    <t>171.34.214.114(江西-南昌)</t>
  </si>
  <si>
    <t>2025/5/8 10:07:27</t>
  </si>
  <si>
    <t>19秒</t>
  </si>
  <si>
    <t>董胜楠[Layla]</t>
  </si>
  <si>
    <t>117.160.7.34(河南-郑州)</t>
  </si>
  <si>
    <t>2025/5/8 10:11:04</t>
  </si>
  <si>
    <t>112秒</t>
  </si>
  <si>
    <t>高杨[G]</t>
  </si>
  <si>
    <t>111.78.65.29(江西-南昌)</t>
  </si>
  <si>
    <t>近五年，以第一作者在学科领域内认可的高水平期刊公开发表与拟申请博士专业相关的学术论文2篇及以上；〖近五年以第一作者发表高水平专业相关论文3篇。〗</t>
  </si>
  <si>
    <t>2025/5/8 10:12:33</t>
  </si>
  <si>
    <t>89秒</t>
  </si>
  <si>
    <t>秦婷婷[TING]</t>
  </si>
  <si>
    <t>218.28.19.133(河南-郑州)</t>
  </si>
  <si>
    <t>2025/5/8 10:34:51</t>
  </si>
  <si>
    <t>39秒</t>
  </si>
  <si>
    <t>胡泽芹[胡小二]</t>
  </si>
  <si>
    <t>171.34.102.49(江西-南昌)</t>
  </si>
  <si>
    <t>2025/5/8 11:18:53</t>
  </si>
  <si>
    <t>34秒</t>
  </si>
  <si>
    <t>万玲娜[万玲娜]</t>
  </si>
  <si>
    <t>223.82.100.130(江西-南昌)</t>
  </si>
  <si>
    <t>2025/5/8 11:21:35</t>
  </si>
  <si>
    <t>192秒</t>
  </si>
  <si>
    <t>昝芳[小昝同学]</t>
  </si>
  <si>
    <t>113.195.246.2(江西-鹰潭)</t>
  </si>
  <si>
    <t>2025/5/8 11:35:02</t>
  </si>
  <si>
    <t>32秒</t>
  </si>
  <si>
    <t>骆博雅[CharlesLaw]</t>
  </si>
  <si>
    <t>111.75.197.45(江西-南昌)</t>
  </si>
  <si>
    <t>2025/5/8 12:55:07</t>
  </si>
  <si>
    <t>53秒</t>
  </si>
  <si>
    <t>手机提交</t>
  </si>
  <si>
    <t>直接访问</t>
  </si>
  <si>
    <t>106.224.187.125(江西-南昌)</t>
  </si>
  <si>
    <t>2025/5/8 13:17:38</t>
  </si>
  <si>
    <t>59秒</t>
  </si>
  <si>
    <t>朱满怀[格～局]</t>
  </si>
  <si>
    <t>111.183.86.2(湖北-武汉)</t>
  </si>
  <si>
    <t>2025/5/8 13:24:23</t>
  </si>
  <si>
    <t>49秒</t>
  </si>
  <si>
    <t>陈加丽[幻紫流云]</t>
  </si>
  <si>
    <t>182.104.104.251(江西-南昌)</t>
  </si>
  <si>
    <t>2025/5/8 13:52:09</t>
  </si>
  <si>
    <t>588秒</t>
  </si>
  <si>
    <t>丁文蔷[YoiEmu]</t>
  </si>
  <si>
    <t>117.136.110.79(江西-九江)</t>
  </si>
  <si>
    <t>2025/5/8 14:25:56</t>
  </si>
  <si>
    <t>43秒</t>
  </si>
  <si>
    <t>刘玉[刘玉]</t>
  </si>
  <si>
    <t>182.97.217.91(江西-南昌)</t>
  </si>
  <si>
    <t>2025/5/8 14:46:11</t>
  </si>
  <si>
    <t>陈欢[陈欢]</t>
  </si>
  <si>
    <t>223.82.100.165(江西-南昌)</t>
  </si>
  <si>
    <t>2025/5/8 14:48:42</t>
  </si>
  <si>
    <t>55秒</t>
  </si>
  <si>
    <t>朱林[milky3093]</t>
  </si>
  <si>
    <t>183.217.154.52(江西-南昌)</t>
  </si>
  <si>
    <t>2025/5/8 14:49:05</t>
  </si>
  <si>
    <t>29秒</t>
  </si>
  <si>
    <t>殷旗[HBR]</t>
  </si>
  <si>
    <t>2025/5/8 14:55:50</t>
  </si>
  <si>
    <t>70秒</t>
  </si>
  <si>
    <t>徐进[Надя]</t>
  </si>
  <si>
    <t>223.82.100.163(江西-南昌)</t>
  </si>
  <si>
    <t>2025/5/8 15:04:31</t>
  </si>
  <si>
    <t>74秒</t>
  </si>
  <si>
    <t>王云南[清晨]</t>
  </si>
  <si>
    <t>111.78.64.73(江西-南昌)</t>
  </si>
  <si>
    <t>2025/5/8 15:23:44</t>
  </si>
  <si>
    <t>沈威[Shen.]</t>
  </si>
  <si>
    <t>106.6.183.129(江西-南昌)</t>
  </si>
  <si>
    <t>2025/5/8 15:33:46</t>
  </si>
  <si>
    <t>14秒</t>
  </si>
  <si>
    <t>徐鑫[xx]</t>
  </si>
  <si>
    <t>39.144.168.172(江西-上饶)</t>
  </si>
  <si>
    <t>2025/5/8 16:10:26</t>
  </si>
  <si>
    <t>4994秒</t>
  </si>
  <si>
    <t>吴龙华[奋斗的小公牛]</t>
  </si>
  <si>
    <t>182.97.51.1(江西-南昌)</t>
  </si>
  <si>
    <t>近五年，主持承担省部级及以上科研项目，或以主要完成者获一级行业协会、学会奖、省部级及以上科技奖励（特等奖排名前5、一等奖排名前4、二等奖排名前3、三等奖排名前2）；〖主持2024年江西省教育厅科学技术研究项目1项〗</t>
  </si>
  <si>
    <t>2025/5/8 16:18:49</t>
  </si>
  <si>
    <t>203秒</t>
  </si>
  <si>
    <t>莫雷[命甴己曌]</t>
  </si>
  <si>
    <t>106.224.161.216(江西-南昌)</t>
  </si>
  <si>
    <t>2025/5/8 16:22:58</t>
  </si>
  <si>
    <t>48秒</t>
  </si>
  <si>
    <t>王亚林[西夏]</t>
  </si>
  <si>
    <t>2025/5/8 16:30:29</t>
  </si>
  <si>
    <t>77秒</t>
  </si>
  <si>
    <t>姜雨婷[姜雨婷]</t>
  </si>
  <si>
    <t>171.34.102.40(江西-南昌)</t>
  </si>
  <si>
    <t>2025/5/8 16:49:36</t>
  </si>
  <si>
    <t>94秒</t>
  </si>
  <si>
    <t>多会会[春晓🌱]</t>
  </si>
  <si>
    <t>182.123.103.126(河南-新乡)</t>
  </si>
  <si>
    <t>2025/5/8 16:51:25</t>
  </si>
  <si>
    <t>37秒</t>
  </si>
  <si>
    <t>万俊[WANJ]</t>
  </si>
  <si>
    <t>117.136.108.244(江西-抚州)</t>
  </si>
  <si>
    <t>2025/5/8 16:55:10</t>
  </si>
  <si>
    <t>25秒</t>
  </si>
  <si>
    <t>刘慧华[小幸运]</t>
  </si>
  <si>
    <t>59.55.139.83(江西-南昌)</t>
  </si>
  <si>
    <t>2025/5/8 17:20:57</t>
  </si>
  <si>
    <t>460秒</t>
  </si>
  <si>
    <t>范公俊[范公]</t>
  </si>
  <si>
    <t>58.213.150.78(江苏-南京)</t>
  </si>
  <si>
    <t>近五年，以第一作者在学科领域内认可的高水平期刊公开发表与拟申请博士专业相关的学术论文2篇及以上；〖[1]Fan G J, Wang Q, Yang G, et al. RFG-TVIU: robust factor graphfor tightly coupled visionIMU/UWB integration[Jl. Frontiers inNeurorobotics,2024.18:1343644.(SCI T4) [2]Fan G J,XuX Sun D N, et al.Study on compressive strength olightweight cellular concrete with influence from acid and alkalicorrosion Joural of Physics: Conference Series(El 会议论文) [3]范公俊,庞青山,潘友强.预制结构拼接用超高性能混凝土配制及工程应用研究[J].新型建筑材料,2024,51(02):23-27.〗</t>
  </si>
  <si>
    <t>2025/5/8 18:36:24</t>
  </si>
  <si>
    <t>78秒</t>
  </si>
  <si>
    <t>223.146.71.45(湖南-衡阳)</t>
  </si>
  <si>
    <t>2025/5/8 19:35:21</t>
  </si>
  <si>
    <t>欧阳子缙[wedding]</t>
  </si>
  <si>
    <t>106.41.92.50(吉林-吉林)</t>
  </si>
  <si>
    <t>2025/5/8 19:59:17</t>
  </si>
  <si>
    <t>81秒</t>
  </si>
  <si>
    <t>陈学娇[小鱼]</t>
  </si>
  <si>
    <t>113.194.224.180(江西-九江)</t>
  </si>
  <si>
    <t>46</t>
  </si>
  <si>
    <t>2025/5/8 20:54:30</t>
  </si>
  <si>
    <t>72秒</t>
  </si>
  <si>
    <t>赵美丽[美美]</t>
  </si>
  <si>
    <t>106.228.70.130(江西-南昌)</t>
  </si>
  <si>
    <t>47</t>
  </si>
  <si>
    <t>2025/5/9 8:41:51</t>
  </si>
  <si>
    <t>36秒</t>
  </si>
  <si>
    <t>裴丽君[裴裴🐯]</t>
  </si>
  <si>
    <t>39.144.53.139(辽宁-朝阳)</t>
  </si>
  <si>
    <t>48</t>
  </si>
  <si>
    <t>2025/5/9 9:01:45</t>
  </si>
  <si>
    <t>35秒</t>
  </si>
  <si>
    <t>叶鹏[Yeah!man]</t>
  </si>
  <si>
    <t>218.76.9.190(湖南-长沙)</t>
  </si>
  <si>
    <t>49</t>
  </si>
  <si>
    <t>2025/5/9 9:10:46</t>
  </si>
  <si>
    <t>117秒</t>
  </si>
  <si>
    <t>欧阳学财[逍遥游]</t>
  </si>
  <si>
    <t>218.87.28.199(江西-南昌)</t>
  </si>
  <si>
    <t>2025/5/9 9:11:48</t>
  </si>
  <si>
    <t>100秒</t>
  </si>
  <si>
    <t>王一婷[一婷]</t>
  </si>
  <si>
    <t>223.82.100.166(江西-南昌)</t>
  </si>
  <si>
    <t>2025/5/9 9:12:16</t>
  </si>
  <si>
    <t>67秒</t>
  </si>
  <si>
    <t>李同[a  tongtong ]</t>
  </si>
  <si>
    <t>106.7.248.65(江西-南昌)</t>
  </si>
  <si>
    <t>52</t>
  </si>
  <si>
    <t>2025/5/9 9:17:53</t>
  </si>
  <si>
    <t>武建伟[不，知足]</t>
  </si>
  <si>
    <t>124.64.22.44(北京-北京)</t>
  </si>
  <si>
    <t>2025/5/9 9:19:17</t>
  </si>
  <si>
    <t>105秒</t>
  </si>
  <si>
    <t>鲁彦琪[LYQ]</t>
  </si>
  <si>
    <t>171.34.102.67(江西-南昌)</t>
  </si>
  <si>
    <t>54</t>
  </si>
  <si>
    <t>2025/5/9 9:21:17</t>
  </si>
  <si>
    <t>谢阳志[polymer 谢]</t>
  </si>
  <si>
    <t>220.175.138.22(江西-南昌)</t>
  </si>
  <si>
    <t>55</t>
  </si>
  <si>
    <t>2025/5/9 9:24:59</t>
  </si>
  <si>
    <t>王雅敬[欢乐马]</t>
  </si>
  <si>
    <t>56</t>
  </si>
  <si>
    <t>2025/5/9 9:33:09</t>
  </si>
  <si>
    <t>57</t>
  </si>
  <si>
    <t>2025/5/9 9:36:35</t>
  </si>
  <si>
    <t>后敏[后敏]</t>
  </si>
  <si>
    <t>58</t>
  </si>
  <si>
    <t>2025/5/9 9:45:03</t>
  </si>
  <si>
    <t>许超[言午走刀口]</t>
  </si>
  <si>
    <t>115.149.101.160(江西-南昌)</t>
  </si>
  <si>
    <t>59</t>
  </si>
  <si>
    <t>2025/5/9 9:46:54</t>
  </si>
  <si>
    <t>180秒</t>
  </si>
  <si>
    <t>欧阳希[玩味儿]</t>
  </si>
  <si>
    <t>近五年，主持承担省部级及以上科研项目，或以主要完成者获一级行业协会、学会奖、省部级及以上科技奖励（特等奖排名前5、一等奖排名前4、二等奖排名前3、三等奖排名前2）；〖国家一级行业协会三等奖主创排名第一。〗</t>
  </si>
  <si>
    <t>60</t>
  </si>
  <si>
    <t>2025/5/9 9:49:25</t>
  </si>
  <si>
    <t>刘金彪[随风]</t>
  </si>
  <si>
    <t>2025/5/9 9:50:56</t>
  </si>
  <si>
    <t>周堂波[且听风吟]</t>
  </si>
  <si>
    <t>125.89.217.217(广东-韶关)</t>
  </si>
  <si>
    <t>2025/5/9 9:53:49</t>
  </si>
  <si>
    <t>194秒</t>
  </si>
  <si>
    <t>刘晓琼[junie琼]</t>
  </si>
  <si>
    <t>171.34.102.33(江西-南昌)</t>
  </si>
  <si>
    <t>2025/5/9 9:54:27</t>
  </si>
  <si>
    <t>86秒</t>
  </si>
  <si>
    <t>李嘉[李嘉]</t>
  </si>
  <si>
    <t>117.136.110.226(江西-九江)</t>
  </si>
  <si>
    <t>64</t>
  </si>
  <si>
    <t>2025/5/9 9:58:02</t>
  </si>
  <si>
    <t>268秒</t>
  </si>
  <si>
    <t>171.34.236.189(江西-南昌)</t>
  </si>
  <si>
    <t>2025/5/9 10:09:25</t>
  </si>
  <si>
    <t>40秒</t>
  </si>
  <si>
    <t>朱彦菲[Lhamo]</t>
  </si>
  <si>
    <t>39.144.32.61(新疆-乌鲁木齐)</t>
  </si>
  <si>
    <t>66</t>
  </si>
  <si>
    <t>2025/5/9 10:12:44</t>
  </si>
  <si>
    <t>75秒</t>
  </si>
  <si>
    <t>袁琪[〆小白ブ]</t>
  </si>
  <si>
    <t>117.136.113.53(浙江-金华)</t>
  </si>
  <si>
    <t>67</t>
  </si>
  <si>
    <t>2025/5/9 10:16:52</t>
  </si>
  <si>
    <t>76秒</t>
  </si>
  <si>
    <t>胡慧心[圆]</t>
  </si>
  <si>
    <t>117.136.108.57(江西-抚州)</t>
  </si>
  <si>
    <t>68</t>
  </si>
  <si>
    <t>2025/5/9 10:19:54</t>
  </si>
  <si>
    <t>肖昭文[肖昭文]</t>
  </si>
  <si>
    <t>183.8.130.241(广东-深圳)</t>
  </si>
  <si>
    <t>69</t>
  </si>
  <si>
    <t>2025/5/9 10:23:00</t>
  </si>
  <si>
    <t>24秒</t>
  </si>
  <si>
    <t>高泓泽[QinQ]</t>
  </si>
  <si>
    <t>182.102.160.139(江西-南昌)</t>
  </si>
  <si>
    <t>70</t>
  </si>
  <si>
    <t>2025/5/9 10:24:45</t>
  </si>
  <si>
    <t>44秒</t>
  </si>
  <si>
    <t>刘薇[66]</t>
  </si>
  <si>
    <t>182.97.65.11(江西-南昌)</t>
  </si>
  <si>
    <t>71</t>
  </si>
  <si>
    <t>2025/5/9 10:26:59</t>
  </si>
  <si>
    <t>李翠[True]</t>
  </si>
  <si>
    <t>72</t>
  </si>
  <si>
    <t>2025/5/9 10:27:45</t>
  </si>
  <si>
    <t>胡恪[Kk]</t>
  </si>
  <si>
    <t>111.74.2.2(江西-南昌)</t>
  </si>
  <si>
    <t>73</t>
  </si>
  <si>
    <t>2025/5/9 10:33:55</t>
  </si>
  <si>
    <t>156秒</t>
  </si>
  <si>
    <t>陈韦玲[花花]</t>
  </si>
  <si>
    <t>183.18.1.237(广东-湛江)</t>
  </si>
  <si>
    <t>74</t>
  </si>
  <si>
    <t>2025/5/9 10:35:03</t>
  </si>
  <si>
    <t>330秒</t>
  </si>
  <si>
    <t>张恒松[Colorful]</t>
  </si>
  <si>
    <t>182.102.189.101(江西-南昌)</t>
  </si>
  <si>
    <t>放弃考试资格</t>
  </si>
  <si>
    <t>75</t>
  </si>
  <si>
    <t>2025/5/9 10:36:39</t>
  </si>
  <si>
    <t>76</t>
  </si>
  <si>
    <t>2025/5/9 10:37:37</t>
  </si>
  <si>
    <t>王利杰[王利杰]</t>
  </si>
  <si>
    <t>111.78.64.78(江西-南昌)</t>
  </si>
  <si>
    <t>77</t>
  </si>
  <si>
    <t>2025/5/9 10:48:34</t>
  </si>
  <si>
    <t>陆瑶[十。]</t>
  </si>
  <si>
    <t>117.136.110.133(江西-九江)</t>
  </si>
  <si>
    <t>78</t>
  </si>
  <si>
    <t>2025/5/9 10:48:42</t>
  </si>
  <si>
    <t>150秒</t>
  </si>
  <si>
    <t>邱小梦[小梦]</t>
  </si>
  <si>
    <t>59.53.98.191(江西-抚州)</t>
  </si>
  <si>
    <t>79</t>
  </si>
  <si>
    <t>2025/5/9 10:50:38</t>
  </si>
  <si>
    <t>30秒</t>
  </si>
  <si>
    <t>郭晓飞[郭晓飞]</t>
  </si>
  <si>
    <t>118.212.213.25(江西-南昌)</t>
  </si>
  <si>
    <t>80</t>
  </si>
  <si>
    <t>2025/5/9 10:51:27</t>
  </si>
  <si>
    <t>96秒</t>
  </si>
  <si>
    <t>朱杰[J zhu]</t>
  </si>
  <si>
    <t>115.197.97.62(浙江-杭州)</t>
  </si>
  <si>
    <t>81</t>
  </si>
  <si>
    <t>2025/5/9 10:56:59</t>
  </si>
  <si>
    <t>27秒</t>
  </si>
  <si>
    <t>邢华坤[邢华坤]</t>
  </si>
  <si>
    <t>183.217.17.106(江西-南昌)</t>
  </si>
  <si>
    <t>82</t>
  </si>
  <si>
    <t>2025/5/9 11:05:57</t>
  </si>
  <si>
    <t>56秒</t>
  </si>
  <si>
    <t>康海莉[哈温🍯]</t>
  </si>
  <si>
    <t>117.136.108.32(江西-抚州)</t>
  </si>
  <si>
    <t>83</t>
  </si>
  <si>
    <t>2025/5/9 11:06:27</t>
  </si>
  <si>
    <t>张艳[Cheung Tai Sin]</t>
  </si>
  <si>
    <t>106.224.19.211(江西-南昌)</t>
  </si>
  <si>
    <t>84</t>
  </si>
  <si>
    <t>2025/5/9 11:11:47</t>
  </si>
  <si>
    <t>姜垚[三冬四夏]</t>
  </si>
  <si>
    <t>113.84.82.86(广东-深圳)</t>
  </si>
  <si>
    <t>85</t>
  </si>
  <si>
    <t>2025/5/9 11:12:40</t>
  </si>
  <si>
    <t>323秒</t>
  </si>
  <si>
    <t>刘俊峰[刘俊峰]</t>
  </si>
  <si>
    <t>218.76.30.75(湖南-长沙)</t>
  </si>
  <si>
    <t>近五年，以第一作者在学科领域内认可的高水平期刊公开发表与拟申请博士专业相关的学术论文2篇及以上；〖在近五年在物《物探与化探》上以第一作者发表论文2篇，第二作者发表1篇〗</t>
  </si>
  <si>
    <t>86</t>
  </si>
  <si>
    <t>2025/5/9 11:17:26</t>
  </si>
  <si>
    <t>23秒</t>
  </si>
  <si>
    <t>魏彩飞[魏彩飞]</t>
  </si>
  <si>
    <t>39.144.240.52(安徽-合肥)</t>
  </si>
  <si>
    <t>87</t>
  </si>
  <si>
    <t>2025/5/9 11:18:47</t>
  </si>
  <si>
    <t>160秒</t>
  </si>
  <si>
    <t>彭飞云[空格键]</t>
  </si>
  <si>
    <t>近五年，主持承担省部级及以上科研项目，或以主要完成者获一级行业协会、学会奖、省部级及以上科技奖励（特等奖排名前5、一等奖排名前4、二等奖排名前3、三等奖排名前2）；</t>
  </si>
  <si>
    <t>88</t>
  </si>
  <si>
    <t>2025/5/9 11:51:49</t>
  </si>
  <si>
    <t>高春艳[春奈]</t>
  </si>
  <si>
    <t>89</t>
  </si>
  <si>
    <t>2025/5/9 11:58:00</t>
  </si>
  <si>
    <t>51秒</t>
  </si>
  <si>
    <t>1.30.206.37(内蒙古-鄂尔多斯)</t>
  </si>
  <si>
    <t>90</t>
  </si>
  <si>
    <t>2025/5/9 12:38:26</t>
  </si>
  <si>
    <t>余云龙[coolfish]</t>
  </si>
  <si>
    <t>218.87.46.202(江西-南昌)</t>
  </si>
  <si>
    <t>91</t>
  </si>
  <si>
    <t>2025/5/9 12:46:06</t>
  </si>
  <si>
    <t>663秒</t>
  </si>
  <si>
    <t>翁贤杰[韶华意动]</t>
  </si>
  <si>
    <t>182.110.164.186(江西-赣州)</t>
  </si>
  <si>
    <t>近五年，以第一作者在学科领域内认可的高水平期刊公开发表与拟申请博士专业相关的学术论文2篇及以上；┋近五年，主持承担省部级及以上科研项目，或以主要完成者获一级行业协会、学会奖、省部级及以上科技奖励（特等奖排名前5、一等奖排名前4、二等奖排名前3、三等奖排名前2）；</t>
  </si>
  <si>
    <t>92</t>
  </si>
  <si>
    <t>2025/5/9 12:53:31</t>
  </si>
  <si>
    <t>1274秒</t>
  </si>
  <si>
    <t>周烨[周烨]</t>
  </si>
  <si>
    <t>60.184.44.63(浙江-湖州)</t>
  </si>
  <si>
    <t>近五年，以第一作者在学科领域内认可的高水平期刊公开发表与拟申请博士专业相关的学术论文2篇及以上；〖以第一作者在中文核心期刊《测绘通报》发表《多平台点云数据的单木参数提取精度分析》，以第一作者在中文核心期刊《制造业自动化》发表《基于无人机航测技术的矿山执法监察系统开发与研究》〗┋近五年，主持承担省部级及以上科研项目，或以主要完成者获一级行业协会、学会奖、省部级及以上科技奖励（特等奖排名前5、一等奖排名前4、二等奖排名前3、三等奖排名前2）；〖主持承担2024年浙江省自然资源厅省级项目《复合地聚物固化河湖相淤泥新技术研究》，以第三作者荣获省级学会2024年长三角土木建筑学会联盟二等奖；以第三作者荣获国家级协会2024年中国施工企业管理协会一等奖〗</t>
  </si>
  <si>
    <t>93</t>
  </si>
  <si>
    <t>2025/5/9 12:59:44</t>
  </si>
  <si>
    <t>117.136.110.101(江西-九江)</t>
  </si>
  <si>
    <t>94</t>
  </si>
  <si>
    <t>2025/5/9 14:19:15</t>
  </si>
  <si>
    <t>921秒</t>
  </si>
  <si>
    <t>胡萧萧[久念]</t>
  </si>
  <si>
    <t>220.200.126.112(广西-南宁)</t>
  </si>
  <si>
    <t>95</t>
  </si>
  <si>
    <t>2025/5/9 14:47:04</t>
  </si>
  <si>
    <t>41秒</t>
  </si>
  <si>
    <t>蒋学成[JC]</t>
  </si>
  <si>
    <t>106.224.142.48(江西-南昌)</t>
  </si>
  <si>
    <t>96</t>
  </si>
  <si>
    <t>2025/5/9 14:51:31</t>
  </si>
  <si>
    <t>何健[hegret]</t>
  </si>
  <si>
    <t>171.34.102.66(江西-南昌)</t>
  </si>
  <si>
    <t>97</t>
  </si>
  <si>
    <t>2025/5/9 15:03:26</t>
  </si>
  <si>
    <t>22秒</t>
  </si>
  <si>
    <t>223.160.217.81(江西-南昌)</t>
  </si>
  <si>
    <t>98</t>
  </si>
  <si>
    <t>2025/5/9 15:20:47</t>
  </si>
  <si>
    <t>104秒</t>
  </si>
  <si>
    <t>巩建军[巩建军]</t>
  </si>
  <si>
    <t>116.178.173.207(新疆-乌鲁木齐)</t>
  </si>
  <si>
    <t>2025/5/9 15:29:38</t>
  </si>
  <si>
    <t>124.160.200.57(浙江-杭州)</t>
  </si>
  <si>
    <t>100</t>
  </si>
  <si>
    <t>2025/5/9 15:52:48</t>
  </si>
  <si>
    <t>98秒</t>
  </si>
  <si>
    <t>易非伟[明月心光🌟]</t>
  </si>
  <si>
    <t>39.144.169.57(江西-景德镇)</t>
  </si>
  <si>
    <t>101</t>
  </si>
  <si>
    <t>2025/5/9 16:04:28</t>
  </si>
  <si>
    <t>韦丽华[韦韦]</t>
  </si>
  <si>
    <t>117.136.110.130(江西-九江)</t>
  </si>
  <si>
    <t>102</t>
  </si>
  <si>
    <t>2025/5/9 16:12:54</t>
  </si>
  <si>
    <t>143秒</t>
  </si>
  <si>
    <t>冯浩东[傍晚同学]</t>
  </si>
  <si>
    <t>223.104.1.95(广东-佛山)</t>
  </si>
  <si>
    <t>103</t>
  </si>
  <si>
    <t>2025/5/9 16:13:23</t>
  </si>
  <si>
    <t>428秒</t>
  </si>
  <si>
    <t>张成信[阿信]</t>
  </si>
  <si>
    <t>27.129.128.9(河北-保定)</t>
  </si>
  <si>
    <t>近五年，以第一作者在学科领域内认可的高水平期刊公开发表与拟申请博士专业相关的学术论文2篇及以上；〖一篇中文核心，一篇科技核心〗┋近五年，主持承担省部级及以上科研项目，或以主要完成者获一级行业协会、学会奖、省部级及以上科技奖励（特等奖排名前5、一等奖排名前4、二等奖排名前3、三等奖排名前2）；〖金罗盘奖，中国化学矿业协会奖。〗</t>
  </si>
  <si>
    <t>104</t>
  </si>
  <si>
    <t>2025/5/9 16:44:51</t>
  </si>
  <si>
    <t>60秒</t>
  </si>
  <si>
    <t>105</t>
  </si>
  <si>
    <t>2025/5/9 16:58:31</t>
  </si>
  <si>
    <t>507秒</t>
  </si>
  <si>
    <t>赵亮亮[π]</t>
  </si>
  <si>
    <t>61.135.127.126(北京-北京)</t>
  </si>
  <si>
    <t>近五年，主持承担省部级及以上科研项目，或以主要完成者获一级行业协会、学会奖、省部级及以上科技奖励（特等奖排名前5、一等奖排名前4、二等奖排名前3、三等奖排名前2）；〖获中国化学矿业协会一等奖排名第2〗</t>
  </si>
  <si>
    <t>106</t>
  </si>
  <si>
    <t>2025/5/9 17:15:34</t>
  </si>
  <si>
    <t>陈婷[陈婷]</t>
  </si>
  <si>
    <t>171.34.102.78(江西-南昌)</t>
  </si>
  <si>
    <t>107</t>
  </si>
  <si>
    <t>2025/5/9 19:06:43</t>
  </si>
  <si>
    <t>盛丽华[简]</t>
  </si>
  <si>
    <t>117.21.134.142(江西-抚州)</t>
  </si>
  <si>
    <t>108</t>
  </si>
  <si>
    <t>2025/5/9 19:37:58</t>
  </si>
  <si>
    <t>82秒</t>
  </si>
  <si>
    <t>王立民[Betty pepe]</t>
  </si>
  <si>
    <t>106.40.15.29(内蒙古-呼和浩特)</t>
  </si>
  <si>
    <t>109</t>
  </si>
  <si>
    <t>2025/5/9 21:05:33</t>
  </si>
  <si>
    <t>何韦玲[何韦玲]</t>
  </si>
  <si>
    <t>106.228.126.124(江西-南昌)</t>
  </si>
  <si>
    <t>110</t>
  </si>
  <si>
    <t>2025/5/9 21:28:58</t>
  </si>
  <si>
    <t>李铮[铮]</t>
  </si>
  <si>
    <t>117.167.148.205(江西-南昌)</t>
  </si>
  <si>
    <t>111</t>
  </si>
  <si>
    <t>2025/5/9 22:24:22</t>
  </si>
  <si>
    <t>97秒</t>
  </si>
  <si>
    <t>陶瑞芳[๑´ω`๑]</t>
  </si>
  <si>
    <t>120.206.65.22(江西-南昌)</t>
  </si>
  <si>
    <t>112</t>
  </si>
  <si>
    <t>2025/5/9 22:59:14</t>
  </si>
  <si>
    <t>李年鹏[渐近线]</t>
  </si>
  <si>
    <t>183.217.46.103(江西-南昌)</t>
  </si>
  <si>
    <t>113</t>
  </si>
  <si>
    <t>2025/5/10 0:36:34</t>
  </si>
  <si>
    <t>1247秒</t>
  </si>
  <si>
    <t>张妤琳[忆蘇]</t>
  </si>
  <si>
    <t>223.73.44.195(广东-韶关)</t>
  </si>
  <si>
    <t>近五年，主持承担省部级及以上科研项目，或以主要完成者获一级行业协会、学会奖、省部级及以上科技奖励（特等奖排名前5、一等奖排名前4、二等奖排名前3、三等奖排名前2）；〖1.主持广东省省级科研项目一项；2获得一级行业协会：中国土地估价师与土地登记代理人协会奖项一项；3.补充：已获得国家级测绘师及规划师资格，表明具备较好的所报考“测绘工程的”测绘专业及工程应用能力。〗</t>
  </si>
  <si>
    <t>114</t>
  </si>
  <si>
    <t>2025/5/10 4:27:21</t>
  </si>
  <si>
    <t>陈璐[蓝胖纸]</t>
  </si>
  <si>
    <t>111.76.203.255(江西-南昌)</t>
  </si>
  <si>
    <t>115</t>
  </si>
  <si>
    <t>2025/5/10 8:44:12</t>
  </si>
  <si>
    <t>1203秒</t>
  </si>
  <si>
    <t>120.244.128.76(北京-北京)</t>
  </si>
  <si>
    <t>近五年，以第一作者在学科领域内认可的高水平期刊公开发表与拟申请博士专业相关的学术论文2篇及以上；〖第一作者在铀矿冶期刊上发表论文2篇；通讯作者发表SCI论文1篇〗┋近五年，以第一权利人获得国家技术发明专利2项及以上〖授权发明专利2项〗</t>
  </si>
  <si>
    <t>116</t>
  </si>
  <si>
    <t>2025/5/10 10:33:49</t>
  </si>
  <si>
    <t>282秒</t>
  </si>
  <si>
    <t>曹亚娟[风筝]</t>
  </si>
  <si>
    <t>171.34.229.170(江西-南昌)</t>
  </si>
  <si>
    <t>117</t>
  </si>
  <si>
    <t>2025/5/10 11:51:45</t>
  </si>
  <si>
    <t>140秒</t>
  </si>
  <si>
    <t>涂飞[fey]</t>
  </si>
  <si>
    <t>183.216.30.120(江西-南昌)</t>
  </si>
  <si>
    <t>类型</t>
  </si>
  <si>
    <t>06</t>
    <phoneticPr fontId="3" type="noConversion"/>
  </si>
  <si>
    <t>序号</t>
    <phoneticPr fontId="7" type="noConversion"/>
  </si>
  <si>
    <t>考生姓名</t>
  </si>
  <si>
    <t>移动电话</t>
  </si>
  <si>
    <t>学院码</t>
  </si>
  <si>
    <t>方向码</t>
  </si>
  <si>
    <t>报考研究方向名称</t>
  </si>
  <si>
    <t>定向就业单位</t>
  </si>
  <si>
    <t>外国语码</t>
  </si>
  <si>
    <t>外国语名称</t>
  </si>
  <si>
    <t>业务课一码</t>
  </si>
  <si>
    <t>业务课一名称</t>
  </si>
  <si>
    <t>业务课二码</t>
  </si>
  <si>
    <t>业务课二名称</t>
  </si>
  <si>
    <t>获硕士学位的单位名称</t>
  </si>
  <si>
    <t>获硕士学位专业名称</t>
  </si>
  <si>
    <t>硕士毕业年月</t>
  </si>
  <si>
    <t>考场一</t>
    <phoneticPr fontId="7" type="noConversion"/>
  </si>
  <si>
    <t>考场二</t>
    <phoneticPr fontId="7" type="noConversion"/>
  </si>
  <si>
    <t>汉字名称</t>
  </si>
  <si>
    <t>字段名称</t>
  </si>
  <si>
    <t>长度</t>
  </si>
  <si>
    <t>字段说明</t>
  </si>
  <si>
    <t>XM</t>
  </si>
  <si>
    <t>C</t>
  </si>
  <si>
    <r>
      <rPr>
        <sz val="10.5"/>
        <color rgb="FFFF0000"/>
        <rFont val="宋体"/>
        <family val="3"/>
        <charset val="134"/>
      </rPr>
      <t>按紧左原则</t>
    </r>
    <r>
      <rPr>
        <sz val="10.5"/>
        <color rgb="FFFF0000"/>
        <rFont val="Tahoma"/>
        <family val="2"/>
      </rPr>
      <t>(</t>
    </r>
    <r>
      <rPr>
        <sz val="10.5"/>
        <color rgb="FFFF0000"/>
        <rFont val="宋体"/>
        <family val="3"/>
        <charset val="134"/>
      </rPr>
      <t>字库中没有的汉字用大写汉语拼音字母代替，中间无空格</t>
    </r>
    <r>
      <rPr>
        <sz val="10.5"/>
        <color rgb="FFFF0000"/>
        <rFont val="Tahoma"/>
        <family val="2"/>
      </rPr>
      <t>)</t>
    </r>
  </si>
  <si>
    <t>证件号码</t>
  </si>
  <si>
    <t>ZJHM</t>
  </si>
  <si>
    <r>
      <rPr>
        <sz val="10.5"/>
        <color rgb="FFFF0000"/>
        <rFont val="宋体"/>
        <family val="3"/>
        <charset val="134"/>
      </rPr>
      <t>填写本人身份证件号码，居民身份证只有</t>
    </r>
    <r>
      <rPr>
        <sz val="10.5"/>
        <color rgb="FFFF0000"/>
        <rFont val="Tahoma"/>
        <family val="2"/>
      </rPr>
      <t>18</t>
    </r>
    <r>
      <rPr>
        <sz val="10.5"/>
        <color rgb="FFFF0000"/>
        <rFont val="宋体"/>
        <family val="3"/>
        <charset val="134"/>
      </rPr>
      <t>位数字（最后一位可为</t>
    </r>
    <r>
      <rPr>
        <sz val="10.5"/>
        <color rgb="FFFF0000"/>
        <rFont val="Tahoma"/>
        <family val="2"/>
      </rPr>
      <t>X</t>
    </r>
    <r>
      <rPr>
        <sz val="10.5"/>
        <color rgb="FFFF0000"/>
        <rFont val="宋体"/>
        <family val="3"/>
        <charset val="134"/>
      </rPr>
      <t>）两种格式，港澳台身份证、护照按证件号码填写</t>
    </r>
  </si>
  <si>
    <t>KSBH</t>
  </si>
  <si>
    <r>
      <rPr>
        <sz val="10.5"/>
        <color rgb="FFFF0000"/>
        <rFont val="宋体"/>
        <family val="3"/>
        <charset val="134"/>
      </rPr>
      <t>单位代码（</t>
    </r>
    <r>
      <rPr>
        <sz val="10.5"/>
        <color rgb="FFFF0000"/>
        <rFont val="Tahoma"/>
        <family val="2"/>
      </rPr>
      <t>5</t>
    </r>
    <r>
      <rPr>
        <sz val="10.5"/>
        <color rgb="FFFF0000"/>
        <rFont val="宋体"/>
        <family val="3"/>
        <charset val="134"/>
      </rPr>
      <t>位）</t>
    </r>
    <r>
      <rPr>
        <sz val="10.5"/>
        <color rgb="FFFF0000"/>
        <rFont val="Tahoma"/>
        <family val="2"/>
      </rPr>
      <t>+</t>
    </r>
    <r>
      <rPr>
        <sz val="10.5"/>
        <color rgb="FFFF0000"/>
        <rFont val="宋体"/>
        <family val="3"/>
        <charset val="134"/>
      </rPr>
      <t>年度尾数（</t>
    </r>
    <r>
      <rPr>
        <sz val="10.5"/>
        <color rgb="FFFF0000"/>
        <rFont val="Tahoma"/>
        <family val="2"/>
      </rPr>
      <t>1</t>
    </r>
    <r>
      <rPr>
        <sz val="10.5"/>
        <color rgb="FFFF0000"/>
        <rFont val="宋体"/>
        <family val="3"/>
        <charset val="134"/>
      </rPr>
      <t>位）</t>
    </r>
    <r>
      <rPr>
        <sz val="10.5"/>
        <color rgb="FFFF0000"/>
        <rFont val="Tahoma"/>
        <family val="2"/>
      </rPr>
      <t>+</t>
    </r>
    <r>
      <rPr>
        <sz val="10.5"/>
        <color rgb="FFFF0000"/>
        <rFont val="宋体"/>
        <family val="3"/>
        <charset val="134"/>
      </rPr>
      <t>入学季节（</t>
    </r>
    <r>
      <rPr>
        <sz val="10.5"/>
        <color rgb="FFFF0000"/>
        <rFont val="Tahoma"/>
        <family val="2"/>
      </rPr>
      <t>1</t>
    </r>
    <r>
      <rPr>
        <sz val="10.5"/>
        <color rgb="FFFF0000"/>
        <rFont val="宋体"/>
        <family val="3"/>
        <charset val="134"/>
      </rPr>
      <t>位，秋季入学为“</t>
    </r>
    <r>
      <rPr>
        <sz val="10.5"/>
        <color rgb="FFFF0000"/>
        <rFont val="Tahoma"/>
        <family val="2"/>
      </rPr>
      <t>1</t>
    </r>
    <r>
      <rPr>
        <sz val="10.5"/>
        <color rgb="FFFF0000"/>
        <rFont val="宋体"/>
        <family val="3"/>
        <charset val="134"/>
      </rPr>
      <t>”，春季入学为“</t>
    </r>
    <r>
      <rPr>
        <sz val="10.5"/>
        <color rgb="FFFF0000"/>
        <rFont val="Tahoma"/>
        <family val="2"/>
      </rPr>
      <t>2</t>
    </r>
    <r>
      <rPr>
        <sz val="10.5"/>
        <color rgb="FFFF0000"/>
        <rFont val="宋体"/>
        <family val="3"/>
        <charset val="134"/>
      </rPr>
      <t>”）</t>
    </r>
    <r>
      <rPr>
        <sz val="10.5"/>
        <color rgb="FFFF0000"/>
        <rFont val="Tahoma"/>
        <family val="2"/>
      </rPr>
      <t>+</t>
    </r>
    <r>
      <rPr>
        <sz val="10.5"/>
        <color rgb="FFFF0000"/>
        <rFont val="宋体"/>
        <family val="3"/>
        <charset val="134"/>
      </rPr>
      <t>单位自编号（</t>
    </r>
    <r>
      <rPr>
        <sz val="10.5"/>
        <color rgb="FFFF0000"/>
        <rFont val="Tahoma"/>
        <family val="2"/>
      </rPr>
      <t>8</t>
    </r>
    <r>
      <rPr>
        <sz val="10.5"/>
        <color rgb="FFFF0000"/>
        <rFont val="宋体"/>
        <family val="3"/>
        <charset val="134"/>
      </rPr>
      <t>位），必须填满</t>
    </r>
    <r>
      <rPr>
        <sz val="10.5"/>
        <color rgb="FFFF0000"/>
        <rFont val="Tahoma"/>
        <family val="2"/>
      </rPr>
      <t>15</t>
    </r>
    <r>
      <rPr>
        <sz val="10.5"/>
        <color rgb="FFFF0000"/>
        <rFont val="宋体"/>
        <family val="3"/>
        <charset val="134"/>
      </rPr>
      <t>位</t>
    </r>
  </si>
  <si>
    <t>性别码</t>
  </si>
  <si>
    <t>XBM</t>
  </si>
  <si>
    <r>
      <rPr>
        <sz val="10.5"/>
        <color rgb="FFFF0000"/>
        <rFont val="Tahoma"/>
        <family val="2"/>
      </rPr>
      <t>1-</t>
    </r>
    <r>
      <rPr>
        <sz val="10.5"/>
        <color rgb="FFFF0000"/>
        <rFont val="宋体"/>
        <family val="3"/>
        <charset val="134"/>
      </rPr>
      <t>男，</t>
    </r>
    <r>
      <rPr>
        <sz val="10.5"/>
        <color rgb="FFFF0000"/>
        <rFont val="Tahoma"/>
        <family val="2"/>
      </rPr>
      <t>2-</t>
    </r>
    <r>
      <rPr>
        <sz val="10.5"/>
        <color rgb="FFFF0000"/>
        <rFont val="宋体"/>
        <family val="3"/>
        <charset val="134"/>
      </rPr>
      <t>女</t>
    </r>
  </si>
  <si>
    <t>现学习或工作单位性质</t>
  </si>
  <si>
    <t>XXGZDWXZ</t>
  </si>
  <si>
    <r>
      <rPr>
        <sz val="10.5"/>
        <color rgb="FFFF0000"/>
        <rFont val="Tahoma"/>
        <family val="2"/>
      </rPr>
      <t>10-</t>
    </r>
    <r>
      <rPr>
        <sz val="10.5"/>
        <color rgb="FFFF0000"/>
        <rFont val="宋体"/>
        <family val="3"/>
        <charset val="134"/>
      </rPr>
      <t>行政单位，</t>
    </r>
    <r>
      <rPr>
        <sz val="10.5"/>
        <color rgb="FFFF0000"/>
        <rFont val="Tahoma"/>
        <family val="2"/>
      </rPr>
      <t>21-</t>
    </r>
    <r>
      <rPr>
        <sz val="10.5"/>
        <color rgb="FFFF0000"/>
        <rFont val="宋体"/>
        <family val="3"/>
        <charset val="134"/>
      </rPr>
      <t>科研设计单位，</t>
    </r>
    <r>
      <rPr>
        <sz val="10.5"/>
        <color rgb="FFFF0000"/>
        <rFont val="Tahoma"/>
        <family val="2"/>
      </rPr>
      <t>22-</t>
    </r>
    <r>
      <rPr>
        <sz val="10.5"/>
        <color rgb="FFFF0000"/>
        <rFont val="宋体"/>
        <family val="3"/>
        <charset val="134"/>
      </rPr>
      <t>高等学校，</t>
    </r>
    <r>
      <rPr>
        <sz val="10.5"/>
        <color rgb="FFFF0000"/>
        <rFont val="Tahoma"/>
        <family val="2"/>
      </rPr>
      <t>23-</t>
    </r>
    <r>
      <rPr>
        <sz val="10.5"/>
        <color rgb="FFFF0000"/>
        <rFont val="宋体"/>
        <family val="3"/>
        <charset val="134"/>
      </rPr>
      <t>其它教学单位，</t>
    </r>
    <r>
      <rPr>
        <sz val="10.5"/>
        <color rgb="FFFF0000"/>
        <rFont val="Tahoma"/>
        <family val="2"/>
      </rPr>
      <t>24-</t>
    </r>
    <r>
      <rPr>
        <sz val="10.5"/>
        <color rgb="FFFF0000"/>
        <rFont val="宋体"/>
        <family val="3"/>
        <charset val="134"/>
      </rPr>
      <t>医疗卫生单位，</t>
    </r>
    <r>
      <rPr>
        <sz val="10.5"/>
        <color rgb="FFFF0000"/>
        <rFont val="Tahoma"/>
        <family val="2"/>
      </rPr>
      <t>29-</t>
    </r>
    <r>
      <rPr>
        <sz val="10.5"/>
        <color rgb="FFFF0000"/>
        <rFont val="宋体"/>
        <family val="3"/>
        <charset val="134"/>
      </rPr>
      <t>其它事业单位，</t>
    </r>
    <r>
      <rPr>
        <sz val="10.5"/>
        <color rgb="FFFF0000"/>
        <rFont val="Tahoma"/>
        <family val="2"/>
      </rPr>
      <t>31-</t>
    </r>
    <r>
      <rPr>
        <sz val="10.5"/>
        <color rgb="FFFF0000"/>
        <rFont val="宋体"/>
        <family val="3"/>
        <charset val="134"/>
      </rPr>
      <t>国有企业，</t>
    </r>
    <r>
      <rPr>
        <sz val="10.5"/>
        <color rgb="FFFF0000"/>
        <rFont val="Tahoma"/>
        <family val="2"/>
      </rPr>
      <t>32-</t>
    </r>
    <r>
      <rPr>
        <sz val="10.5"/>
        <color rgb="FFFF0000"/>
        <rFont val="宋体"/>
        <family val="3"/>
        <charset val="134"/>
      </rPr>
      <t>三资企业，</t>
    </r>
    <r>
      <rPr>
        <sz val="10.5"/>
        <color rgb="FFFF0000"/>
        <rFont val="Tahoma"/>
        <family val="2"/>
      </rPr>
      <t>33-</t>
    </r>
    <r>
      <rPr>
        <sz val="10.5"/>
        <color rgb="FFFF0000"/>
        <rFont val="宋体"/>
        <family val="3"/>
        <charset val="134"/>
      </rPr>
      <t>民营企业，</t>
    </r>
    <r>
      <rPr>
        <sz val="10.5"/>
        <color rgb="FFFF0000"/>
        <rFont val="Tahoma"/>
        <family val="2"/>
      </rPr>
      <t>39-</t>
    </r>
    <r>
      <rPr>
        <sz val="10.5"/>
        <color rgb="FFFF0000"/>
        <rFont val="宋体"/>
        <family val="3"/>
        <charset val="134"/>
      </rPr>
      <t>其它企业，</t>
    </r>
    <r>
      <rPr>
        <sz val="10.5"/>
        <color rgb="FFFF0000"/>
        <rFont val="Tahoma"/>
        <family val="2"/>
      </rPr>
      <t>40-</t>
    </r>
    <r>
      <rPr>
        <sz val="10.5"/>
        <color rgb="FFFF0000"/>
        <rFont val="宋体"/>
        <family val="3"/>
        <charset val="134"/>
      </rPr>
      <t>部队，</t>
    </r>
    <r>
      <rPr>
        <sz val="10.5"/>
        <color rgb="FFFF0000"/>
        <rFont val="Tahoma"/>
        <family val="2"/>
      </rPr>
      <t>99-</t>
    </r>
    <r>
      <rPr>
        <sz val="10.5"/>
        <color rgb="FFFF0000"/>
        <rFont val="宋体"/>
        <family val="3"/>
        <charset val="134"/>
      </rPr>
      <t>其它</t>
    </r>
  </si>
  <si>
    <t>报考院系所码</t>
  </si>
  <si>
    <t>BKYXSM</t>
  </si>
  <si>
    <t>招生单位自定义</t>
  </si>
  <si>
    <t>报考院系所名称</t>
  </si>
  <si>
    <t>BKYXSMC</t>
  </si>
  <si>
    <t>报考学院简称</t>
    <phoneticPr fontId="7" type="noConversion"/>
  </si>
  <si>
    <t>BKYXSjc</t>
    <phoneticPr fontId="7" type="noConversion"/>
  </si>
  <si>
    <r>
      <rPr>
        <b/>
        <sz val="10"/>
        <color theme="1"/>
        <rFont val="宋体"/>
        <family val="3"/>
        <charset val="134"/>
      </rPr>
      <t>报考学院</t>
    </r>
  </si>
  <si>
    <t>BKZYDM</t>
  </si>
  <si>
    <r>
      <rPr>
        <sz val="10.5"/>
        <color rgb="FFFF0000"/>
        <rFont val="宋体"/>
        <family val="3"/>
        <charset val="134"/>
      </rPr>
      <t>见当年</t>
    </r>
    <r>
      <rPr>
        <sz val="10.5"/>
        <color rgb="FFFF0000"/>
        <rFont val="Tahoma"/>
        <family val="2"/>
      </rPr>
      <t>ZYK-YZ</t>
    </r>
    <r>
      <rPr>
        <sz val="10.5"/>
        <color rgb="FFFF0000"/>
        <rFont val="宋体"/>
        <family val="3"/>
        <charset val="134"/>
      </rPr>
      <t>，自设专业按招生单位公布的专业代码填写</t>
    </r>
  </si>
  <si>
    <t>BKZYMC</t>
  </si>
  <si>
    <r>
      <rPr>
        <sz val="10.5"/>
        <color rgb="FFFF0000"/>
        <rFont val="宋体"/>
        <family val="3"/>
        <charset val="134"/>
      </rPr>
      <t>见当年</t>
    </r>
    <r>
      <rPr>
        <sz val="10.5"/>
        <color rgb="FFFF0000"/>
        <rFont val="Tahoma"/>
        <family val="2"/>
      </rPr>
      <t>ZYK-YZ</t>
    </r>
    <r>
      <rPr>
        <sz val="10.5"/>
        <color rgb="FFFF0000"/>
        <rFont val="宋体"/>
        <family val="3"/>
        <charset val="134"/>
      </rPr>
      <t>，自设专业按招生单位公布的专业名称填写</t>
    </r>
  </si>
  <si>
    <t>报考研究方向码</t>
  </si>
  <si>
    <t>BKYJFXM</t>
  </si>
  <si>
    <t>BKYJFXMC</t>
  </si>
  <si>
    <t>DXWPDW</t>
  </si>
  <si>
    <t>直接输入定向就业单位的汉字名称全称</t>
  </si>
  <si>
    <t>WGYM</t>
  </si>
  <si>
    <r>
      <rPr>
        <sz val="10.5"/>
        <color rgb="FFFF0000"/>
        <rFont val="宋体"/>
        <family val="3"/>
        <charset val="134"/>
      </rPr>
      <t>招生单位自定义</t>
    </r>
    <r>
      <rPr>
        <sz val="10.5"/>
        <color rgb="FFFF0000"/>
        <rFont val="Tahoma"/>
        <family val="2"/>
      </rPr>
      <t>1XXX</t>
    </r>
  </si>
  <si>
    <t>WGYMC</t>
  </si>
  <si>
    <t>招生单位按要求生成</t>
  </si>
  <si>
    <t>YWK1M</t>
  </si>
  <si>
    <r>
      <rPr>
        <sz val="10.5"/>
        <color rgb="FFFF0000"/>
        <rFont val="宋体"/>
        <family val="3"/>
        <charset val="134"/>
      </rPr>
      <t>招生单位自定义</t>
    </r>
    <r>
      <rPr>
        <sz val="10.5"/>
        <color rgb="FFFF0000"/>
        <rFont val="Tahoma"/>
        <family val="2"/>
      </rPr>
      <t>2XXX</t>
    </r>
  </si>
  <si>
    <t>YWK1MC</t>
  </si>
  <si>
    <t>YWK2M</t>
  </si>
  <si>
    <r>
      <rPr>
        <sz val="10.5"/>
        <color rgb="FFFF0000"/>
        <rFont val="宋体"/>
        <family val="3"/>
        <charset val="134"/>
      </rPr>
      <t>招生单位自定义</t>
    </r>
    <r>
      <rPr>
        <sz val="10.5"/>
        <color rgb="FFFF0000"/>
        <rFont val="Tahoma"/>
        <family val="2"/>
      </rPr>
      <t>3XXX</t>
    </r>
  </si>
  <si>
    <t>YWK2MC</t>
  </si>
  <si>
    <t>YDDH</t>
  </si>
  <si>
    <t>只能填写半角数字</t>
  </si>
  <si>
    <t>报考类别码</t>
  </si>
  <si>
    <t>BKLBM</t>
  </si>
  <si>
    <r>
      <rPr>
        <sz val="10.5"/>
        <color rgb="FFFF0000"/>
        <rFont val="Tahoma"/>
        <family val="2"/>
      </rPr>
      <t>11-</t>
    </r>
    <r>
      <rPr>
        <sz val="10.5"/>
        <color rgb="FFFF0000"/>
        <rFont val="宋体"/>
        <family val="3"/>
        <charset val="134"/>
      </rPr>
      <t>非定向就业，</t>
    </r>
    <r>
      <rPr>
        <sz val="10.5"/>
        <color rgb="FFFF0000"/>
        <rFont val="Tahoma"/>
        <family val="2"/>
      </rPr>
      <t>12</t>
    </r>
    <r>
      <rPr>
        <sz val="10.5"/>
        <color rgb="FFFF0000"/>
        <rFont val="宋体"/>
        <family val="3"/>
        <charset val="134"/>
      </rPr>
      <t>－定向就业</t>
    </r>
  </si>
  <si>
    <t>硕士毕业专业名称</t>
  </si>
  <si>
    <t>SSBYZYMC</t>
  </si>
  <si>
    <t>同上</t>
  </si>
  <si>
    <t>SSBYNY</t>
  </si>
  <si>
    <r>
      <rPr>
        <sz val="10.5"/>
        <color rgb="FFFF0000"/>
        <rFont val="Tahoma"/>
        <family val="2"/>
      </rPr>
      <t>YYYYMM</t>
    </r>
    <r>
      <rPr>
        <sz val="10.5"/>
        <color rgb="FFFF0000"/>
        <rFont val="宋体"/>
        <family val="3"/>
        <charset val="134"/>
      </rPr>
      <t>，年、月间不加任何字符，以毕业证书为准可为空</t>
    </r>
  </si>
  <si>
    <t>SSXWZYMC</t>
  </si>
  <si>
    <t>证件类型</t>
  </si>
  <si>
    <t>ZJLX</t>
  </si>
  <si>
    <r>
      <rPr>
        <sz val="10.5"/>
        <rFont val="Tahoma"/>
        <family val="2"/>
      </rPr>
      <t>01-</t>
    </r>
    <r>
      <rPr>
        <sz val="10.5"/>
        <rFont val="宋体"/>
        <family val="3"/>
        <charset val="134"/>
      </rPr>
      <t>居民身份证，</t>
    </r>
    <r>
      <rPr>
        <sz val="10.5"/>
        <rFont val="Tahoma"/>
        <family val="2"/>
      </rPr>
      <t>03-</t>
    </r>
    <r>
      <rPr>
        <sz val="10.5"/>
        <rFont val="宋体"/>
        <family val="3"/>
        <charset val="134"/>
      </rPr>
      <t>港澳台身份证，</t>
    </r>
    <r>
      <rPr>
        <sz val="10.5"/>
        <rFont val="Tahoma"/>
        <family val="2"/>
      </rPr>
      <t>04-</t>
    </r>
    <r>
      <rPr>
        <sz val="10.5"/>
        <rFont val="宋体"/>
        <family val="3"/>
        <charset val="134"/>
      </rPr>
      <t>华侨身份证</t>
    </r>
    <r>
      <rPr>
        <sz val="10.5"/>
        <rFont val="Tahoma"/>
        <family val="2"/>
      </rPr>
      <t>(</t>
    </r>
    <r>
      <rPr>
        <sz val="10.5"/>
        <rFont val="宋体"/>
        <family val="3"/>
        <charset val="134"/>
      </rPr>
      <t>无身份证者可填护照号）</t>
    </r>
  </si>
  <si>
    <t>出生日期</t>
  </si>
  <si>
    <t>CSRQ</t>
  </si>
  <si>
    <r>
      <rPr>
        <sz val="10.5"/>
        <rFont val="宋体"/>
        <family val="3"/>
        <charset val="134"/>
      </rPr>
      <t>填本人出生日期</t>
    </r>
    <r>
      <rPr>
        <sz val="10.5"/>
        <rFont val="Tahoma"/>
        <family val="2"/>
      </rPr>
      <t>,</t>
    </r>
    <r>
      <rPr>
        <sz val="10.5"/>
        <rFont val="宋体"/>
        <family val="3"/>
        <charset val="134"/>
      </rPr>
      <t>即年</t>
    </r>
    <r>
      <rPr>
        <sz val="10.5"/>
        <rFont val="Tahoma"/>
        <family val="2"/>
      </rPr>
      <t>(XXXX)</t>
    </r>
    <r>
      <rPr>
        <sz val="10.5"/>
        <rFont val="宋体"/>
        <family val="3"/>
        <charset val="134"/>
      </rPr>
      <t>月</t>
    </r>
    <r>
      <rPr>
        <sz val="10.5"/>
        <rFont val="Tahoma"/>
        <family val="2"/>
      </rPr>
      <t>(XX)</t>
    </r>
    <r>
      <rPr>
        <sz val="10.5"/>
        <rFont val="宋体"/>
        <family val="3"/>
        <charset val="134"/>
      </rPr>
      <t>日</t>
    </r>
    <r>
      <rPr>
        <sz val="10.5"/>
        <rFont val="Tahoma"/>
        <family val="2"/>
      </rPr>
      <t>(XX),</t>
    </r>
    <r>
      <rPr>
        <sz val="10.5"/>
        <rFont val="宋体"/>
        <family val="3"/>
        <charset val="134"/>
      </rPr>
      <t>共</t>
    </r>
    <r>
      <rPr>
        <sz val="10.5"/>
        <rFont val="Tahoma"/>
        <family val="2"/>
      </rPr>
      <t>8</t>
    </r>
    <r>
      <rPr>
        <sz val="10.5"/>
        <rFont val="宋体"/>
        <family val="3"/>
        <charset val="134"/>
      </rPr>
      <t>位</t>
    </r>
    <r>
      <rPr>
        <sz val="10.5"/>
        <rFont val="Tahoma"/>
        <family val="2"/>
      </rPr>
      <t>,</t>
    </r>
    <r>
      <rPr>
        <sz val="10.5"/>
        <rFont val="宋体"/>
        <family val="3"/>
        <charset val="134"/>
      </rPr>
      <t>年、月、日间不加任何字符</t>
    </r>
  </si>
  <si>
    <t>民族码</t>
  </si>
  <si>
    <t>MZM</t>
  </si>
  <si>
    <r>
      <rPr>
        <sz val="10.5"/>
        <rFont val="宋体"/>
        <family val="3"/>
        <charset val="134"/>
      </rPr>
      <t>见附件</t>
    </r>
    <r>
      <rPr>
        <sz val="10.5"/>
        <rFont val="Tahoma"/>
        <family val="2"/>
      </rPr>
      <t>3</t>
    </r>
    <r>
      <rPr>
        <sz val="10.5"/>
        <rFont val="宋体"/>
        <family val="3"/>
        <charset val="134"/>
      </rPr>
      <t>，表三</t>
    </r>
  </si>
  <si>
    <t>婚否码</t>
  </si>
  <si>
    <t>HFM</t>
  </si>
  <si>
    <r>
      <rPr>
        <sz val="10.5"/>
        <rFont val="Tahoma"/>
        <family val="2"/>
      </rPr>
      <t>1-</t>
    </r>
    <r>
      <rPr>
        <sz val="10.5"/>
        <rFont val="宋体"/>
        <family val="3"/>
        <charset val="134"/>
      </rPr>
      <t>未婚，</t>
    </r>
    <r>
      <rPr>
        <sz val="10.5"/>
        <rFont val="Tahoma"/>
        <family val="2"/>
      </rPr>
      <t>2-</t>
    </r>
    <r>
      <rPr>
        <sz val="10.5"/>
        <rFont val="宋体"/>
        <family val="3"/>
        <charset val="134"/>
      </rPr>
      <t>已婚，</t>
    </r>
    <r>
      <rPr>
        <sz val="10.5"/>
        <rFont val="Tahoma"/>
        <family val="2"/>
      </rPr>
      <t>3-</t>
    </r>
    <r>
      <rPr>
        <sz val="10.5"/>
        <rFont val="宋体"/>
        <family val="3"/>
        <charset val="134"/>
      </rPr>
      <t>丧偶，</t>
    </r>
    <r>
      <rPr>
        <sz val="10.5"/>
        <rFont val="Tahoma"/>
        <family val="2"/>
      </rPr>
      <t>4-</t>
    </r>
    <r>
      <rPr>
        <sz val="10.5"/>
        <rFont val="宋体"/>
        <family val="3"/>
        <charset val="134"/>
      </rPr>
      <t>离婚，</t>
    </r>
    <r>
      <rPr>
        <sz val="10.5"/>
        <rFont val="Tahoma"/>
        <family val="2"/>
      </rPr>
      <t>9-</t>
    </r>
    <r>
      <rPr>
        <sz val="10.5"/>
        <rFont val="宋体"/>
        <family val="3"/>
        <charset val="134"/>
      </rPr>
      <t>其他</t>
    </r>
  </si>
  <si>
    <t>政治面貌码</t>
  </si>
  <si>
    <t>ZZMMM</t>
  </si>
  <si>
    <r>
      <rPr>
        <sz val="10.5"/>
        <rFont val="宋体"/>
        <family val="3"/>
        <charset val="134"/>
      </rPr>
      <t>见附件</t>
    </r>
    <r>
      <rPr>
        <sz val="10.5"/>
        <rFont val="Tahoma"/>
        <family val="2"/>
      </rPr>
      <t>3</t>
    </r>
    <r>
      <rPr>
        <sz val="10.5"/>
        <rFont val="宋体"/>
        <family val="3"/>
        <charset val="134"/>
      </rPr>
      <t>，表二</t>
    </r>
  </si>
  <si>
    <t>现役军人码</t>
  </si>
  <si>
    <t>XYJRM</t>
  </si>
  <si>
    <r>
      <rPr>
        <sz val="10.5"/>
        <rFont val="Tahoma"/>
        <family val="2"/>
      </rPr>
      <t>1-</t>
    </r>
    <r>
      <rPr>
        <sz val="10.5"/>
        <rFont val="宋体"/>
        <family val="3"/>
        <charset val="134"/>
      </rPr>
      <t>军队在职干部，</t>
    </r>
    <r>
      <rPr>
        <sz val="10.5"/>
        <rFont val="Tahoma"/>
        <family val="2"/>
      </rPr>
      <t>2-</t>
    </r>
    <r>
      <rPr>
        <sz val="10.5"/>
        <rFont val="宋体"/>
        <family val="3"/>
        <charset val="134"/>
      </rPr>
      <t>军校学员</t>
    </r>
    <r>
      <rPr>
        <sz val="10.5"/>
        <rFont val="Tahoma"/>
        <family val="2"/>
      </rPr>
      <t>(</t>
    </r>
    <r>
      <rPr>
        <sz val="10.5"/>
        <rFont val="宋体"/>
        <family val="3"/>
        <charset val="134"/>
      </rPr>
      <t>指军队招生单位的硕博连读考生</t>
    </r>
    <r>
      <rPr>
        <sz val="10.5"/>
        <rFont val="Tahoma"/>
        <family val="2"/>
      </rPr>
      <t>)</t>
    </r>
    <r>
      <rPr>
        <sz val="10.5"/>
        <rFont val="宋体"/>
        <family val="3"/>
        <charset val="134"/>
      </rPr>
      <t>，</t>
    </r>
    <r>
      <rPr>
        <sz val="10.5"/>
        <rFont val="Tahoma"/>
        <family val="2"/>
      </rPr>
      <t>0-</t>
    </r>
    <r>
      <rPr>
        <sz val="10.5"/>
        <rFont val="宋体"/>
        <family val="3"/>
        <charset val="134"/>
      </rPr>
      <t>非军人</t>
    </r>
  </si>
  <si>
    <t>出生地码</t>
  </si>
  <si>
    <t>CSDM</t>
  </si>
  <si>
    <t>见资料库当年行政区划</t>
  </si>
  <si>
    <t>籍贯地码</t>
  </si>
  <si>
    <t>JGDM</t>
  </si>
  <si>
    <t>户口所在地码</t>
  </si>
  <si>
    <t>HKSZDM</t>
  </si>
  <si>
    <t>考生档案所在地码</t>
  </si>
  <si>
    <t>DASZDM</t>
  </si>
  <si>
    <t>考生档案所在单位</t>
  </si>
  <si>
    <t>DASZDW</t>
  </si>
  <si>
    <t>考生档案所在单位名称</t>
  </si>
  <si>
    <t>考生档案所在单位地址</t>
  </si>
  <si>
    <t>DASZDWDZ</t>
  </si>
  <si>
    <r>
      <rPr>
        <sz val="10.5"/>
        <rFont val="宋体"/>
        <family val="3"/>
        <charset val="134"/>
      </rPr>
      <t>按省（区、市）</t>
    </r>
    <r>
      <rPr>
        <sz val="10.5"/>
        <rFont val="Tahoma"/>
        <family val="2"/>
      </rPr>
      <t>/</t>
    </r>
    <r>
      <rPr>
        <sz val="10.5"/>
        <rFont val="宋体"/>
        <family val="3"/>
        <charset val="134"/>
      </rPr>
      <t>地市区盟</t>
    </r>
    <r>
      <rPr>
        <sz val="10.5"/>
        <rFont val="Tahoma"/>
        <family val="2"/>
      </rPr>
      <t>/</t>
    </r>
    <r>
      <rPr>
        <sz val="10.5"/>
        <rFont val="宋体"/>
        <family val="3"/>
        <charset val="134"/>
      </rPr>
      <t>县市旗</t>
    </r>
    <r>
      <rPr>
        <sz val="10.5"/>
        <rFont val="Tahoma"/>
        <family val="2"/>
      </rPr>
      <t>/</t>
    </r>
    <r>
      <rPr>
        <sz val="10.5"/>
        <rFont val="宋体"/>
        <family val="3"/>
        <charset val="134"/>
      </rPr>
      <t>乡镇</t>
    </r>
    <r>
      <rPr>
        <sz val="10.5"/>
        <rFont val="Tahoma"/>
        <family val="2"/>
      </rPr>
      <t>/</t>
    </r>
    <r>
      <rPr>
        <sz val="10.5"/>
        <rFont val="宋体"/>
        <family val="3"/>
        <charset val="134"/>
      </rPr>
      <t>街村的详细地址</t>
    </r>
    <r>
      <rPr>
        <sz val="10.5"/>
        <rFont val="Tahoma"/>
        <family val="2"/>
      </rPr>
      <t xml:space="preserve">  </t>
    </r>
  </si>
  <si>
    <t>考生档案所在单位邮政编码</t>
  </si>
  <si>
    <t>DASZDWYZBM</t>
  </si>
  <si>
    <t>按国家公布的《全国邮政编码》填写</t>
  </si>
  <si>
    <t>考生来源码</t>
  </si>
  <si>
    <t>KSLYM</t>
  </si>
  <si>
    <r>
      <rPr>
        <sz val="10.5"/>
        <rFont val="Tahoma"/>
        <family val="2"/>
      </rPr>
      <t>11-</t>
    </r>
    <r>
      <rPr>
        <sz val="10.5"/>
        <rFont val="宋体"/>
        <family val="3"/>
        <charset val="134"/>
      </rPr>
      <t>应届硕士毕业生，</t>
    </r>
    <r>
      <rPr>
        <sz val="10.5"/>
        <rFont val="Tahoma"/>
        <family val="2"/>
      </rPr>
      <t>12-</t>
    </r>
    <r>
      <rPr>
        <sz val="10.5"/>
        <rFont val="宋体"/>
        <family val="3"/>
        <charset val="134"/>
      </rPr>
      <t>在学硕士</t>
    </r>
    <r>
      <rPr>
        <sz val="10.5"/>
        <rFont val="Tahoma"/>
        <family val="2"/>
      </rPr>
      <t>(</t>
    </r>
    <r>
      <rPr>
        <sz val="10.5"/>
        <rFont val="宋体"/>
        <family val="3"/>
        <charset val="134"/>
      </rPr>
      <t>指硕博连读考生），</t>
    </r>
    <r>
      <rPr>
        <sz val="10.5"/>
        <rFont val="Tahoma"/>
        <family val="2"/>
      </rPr>
      <t>20-</t>
    </r>
    <r>
      <rPr>
        <sz val="10.5"/>
        <rFont val="宋体"/>
        <family val="3"/>
        <charset val="134"/>
      </rPr>
      <t>未就业人员，</t>
    </r>
    <r>
      <rPr>
        <sz val="10.5"/>
        <rFont val="Tahoma"/>
        <family val="2"/>
      </rPr>
      <t>31-</t>
    </r>
    <r>
      <rPr>
        <sz val="10.5"/>
        <rFont val="宋体"/>
        <family val="3"/>
        <charset val="134"/>
      </rPr>
      <t>科学研究人员，</t>
    </r>
    <r>
      <rPr>
        <sz val="10.5"/>
        <rFont val="Tahoma"/>
        <family val="2"/>
      </rPr>
      <t>32-</t>
    </r>
    <r>
      <rPr>
        <sz val="10.5"/>
        <rFont val="宋体"/>
        <family val="3"/>
        <charset val="134"/>
      </rPr>
      <t>其他专业技术人员，</t>
    </r>
    <r>
      <rPr>
        <sz val="10.5"/>
        <rFont val="Tahoma"/>
        <family val="2"/>
      </rPr>
      <t>33-</t>
    </r>
    <r>
      <rPr>
        <sz val="10.5"/>
        <rFont val="宋体"/>
        <family val="3"/>
        <charset val="134"/>
      </rPr>
      <t>高等教育教师</t>
    </r>
    <r>
      <rPr>
        <sz val="10.5"/>
        <rFont val="Tahoma"/>
        <family val="2"/>
      </rPr>
      <t>,34-</t>
    </r>
    <r>
      <rPr>
        <sz val="10.5"/>
        <rFont val="宋体"/>
        <family val="3"/>
        <charset val="134"/>
      </rPr>
      <t>其他教学人员，</t>
    </r>
    <r>
      <rPr>
        <sz val="10.5"/>
        <rFont val="Tahoma"/>
        <family val="2"/>
      </rPr>
      <t>35-</t>
    </r>
    <r>
      <rPr>
        <sz val="10.5"/>
        <rFont val="宋体"/>
        <family val="3"/>
        <charset val="134"/>
      </rPr>
      <t>行政办公人员，</t>
    </r>
    <r>
      <rPr>
        <sz val="10.5"/>
        <rFont val="Tahoma"/>
        <family val="2"/>
      </rPr>
      <t>36-</t>
    </r>
    <r>
      <rPr>
        <sz val="10.5"/>
        <rFont val="宋体"/>
        <family val="3"/>
        <charset val="134"/>
      </rPr>
      <t>商业、服务业人员</t>
    </r>
    <r>
      <rPr>
        <sz val="10.5"/>
        <rFont val="Tahoma"/>
        <family val="2"/>
      </rPr>
      <t>,40-</t>
    </r>
    <r>
      <rPr>
        <sz val="10.5"/>
        <rFont val="宋体"/>
        <family val="3"/>
        <charset val="134"/>
      </rPr>
      <t>其他在职人员</t>
    </r>
  </si>
  <si>
    <t>现学习或工作单位</t>
  </si>
  <si>
    <t>XXGZDW</t>
  </si>
  <si>
    <t>学习或工作经历</t>
  </si>
  <si>
    <t>XXGZJL</t>
  </si>
  <si>
    <r>
      <rPr>
        <sz val="10.5"/>
        <rFont val="宋体"/>
        <family val="3"/>
        <charset val="134"/>
      </rPr>
      <t>定义在一个字段里，</t>
    </r>
    <r>
      <rPr>
        <sz val="10.5"/>
        <rFont val="Tahoma"/>
        <family val="2"/>
      </rPr>
      <t>TAB</t>
    </r>
    <r>
      <rPr>
        <sz val="10.5"/>
        <rFont val="宋体"/>
        <family val="3"/>
        <charset val="134"/>
      </rPr>
      <t>间隔用</t>
    </r>
    <r>
      <rPr>
        <sz val="10.5"/>
        <rFont val="Tahoma"/>
        <family val="2"/>
      </rPr>
      <t>'|'</t>
    </r>
    <r>
      <rPr>
        <sz val="10.5"/>
        <rFont val="宋体"/>
        <family val="3"/>
        <charset val="134"/>
      </rPr>
      <t>表示；换行用</t>
    </r>
    <r>
      <rPr>
        <sz val="10.5"/>
        <rFont val="Tahoma"/>
        <family val="2"/>
      </rPr>
      <t>'#'</t>
    </r>
    <r>
      <rPr>
        <sz val="10.5"/>
        <rFont val="宋体"/>
        <family val="3"/>
        <charset val="134"/>
      </rPr>
      <t>表示。　</t>
    </r>
  </si>
  <si>
    <t>何时何地何原因受过何种奖励或处分</t>
  </si>
  <si>
    <t>JLCF</t>
  </si>
  <si>
    <r>
      <rPr>
        <sz val="10.5"/>
        <rFont val="宋体"/>
        <family val="3"/>
        <charset val="134"/>
      </rPr>
      <t>定义在一个字段里，</t>
    </r>
    <r>
      <rPr>
        <sz val="10.5"/>
        <rFont val="Tahoma"/>
        <family val="2"/>
      </rPr>
      <t>TAB</t>
    </r>
    <r>
      <rPr>
        <sz val="10.5"/>
        <rFont val="宋体"/>
        <family val="3"/>
        <charset val="134"/>
      </rPr>
      <t>间隔用</t>
    </r>
    <r>
      <rPr>
        <sz val="10.5"/>
        <rFont val="Tahoma"/>
        <family val="2"/>
      </rPr>
      <t>'|'</t>
    </r>
    <r>
      <rPr>
        <sz val="10.5"/>
        <rFont val="宋体"/>
        <family val="3"/>
        <charset val="134"/>
      </rPr>
      <t>表示；换行用</t>
    </r>
    <r>
      <rPr>
        <sz val="10.5"/>
        <rFont val="Tahoma"/>
        <family val="2"/>
      </rPr>
      <t>'#'</t>
    </r>
    <r>
      <rPr>
        <sz val="10.5"/>
        <rFont val="宋体"/>
        <family val="3"/>
        <charset val="134"/>
      </rPr>
      <t>表示。</t>
    </r>
  </si>
  <si>
    <t>家庭主要成员</t>
  </si>
  <si>
    <t>JTCY</t>
  </si>
  <si>
    <t>发表的主要学术论文和著作</t>
  </si>
  <si>
    <t>FBLWZZ</t>
  </si>
  <si>
    <t>获学士学位的单位代码</t>
  </si>
  <si>
    <t>XSXWDWM</t>
  </si>
  <si>
    <r>
      <rPr>
        <sz val="10.5"/>
        <rFont val="宋体"/>
        <family val="3"/>
        <charset val="134"/>
      </rPr>
      <t>见</t>
    </r>
    <r>
      <rPr>
        <sz val="10.5"/>
        <rFont val="Tahoma"/>
        <family val="2"/>
      </rPr>
      <t>BYDWK.DBF</t>
    </r>
    <r>
      <rPr>
        <sz val="10.5"/>
        <rFont val="宋体"/>
        <family val="3"/>
        <charset val="134"/>
      </rPr>
      <t>，没有的填“</t>
    </r>
    <r>
      <rPr>
        <sz val="10.5"/>
        <rFont val="Tahoma"/>
        <family val="2"/>
      </rPr>
      <t>00000</t>
    </r>
    <r>
      <rPr>
        <sz val="10.5"/>
        <rFont val="宋体"/>
        <family val="3"/>
        <charset val="134"/>
      </rPr>
      <t>”</t>
    </r>
  </si>
  <si>
    <t>获学士学位的单位名称</t>
  </si>
  <si>
    <t>XSXWDW</t>
  </si>
  <si>
    <r>
      <rPr>
        <sz val="10.5"/>
        <rFont val="宋体"/>
        <family val="3"/>
        <charset val="134"/>
      </rPr>
      <t>见</t>
    </r>
    <r>
      <rPr>
        <sz val="10.5"/>
        <rFont val="Tahoma"/>
        <family val="2"/>
      </rPr>
      <t>BYDWK.DBF</t>
    </r>
    <r>
      <rPr>
        <sz val="10.5"/>
        <rFont val="宋体"/>
        <family val="3"/>
        <charset val="134"/>
      </rPr>
      <t>，没有的直接填毕业学校名称</t>
    </r>
  </si>
  <si>
    <t>获学士学位专业代码</t>
  </si>
  <si>
    <t>XSXWZYDM</t>
  </si>
  <si>
    <r>
      <rPr>
        <sz val="10.5"/>
        <rFont val="宋体"/>
        <family val="3"/>
        <charset val="134"/>
      </rPr>
      <t>见</t>
    </r>
    <r>
      <rPr>
        <sz val="10.5"/>
        <rFont val="Tahoma"/>
        <family val="2"/>
      </rPr>
      <t>BYZYK.DBF</t>
    </r>
    <r>
      <rPr>
        <sz val="10.5"/>
        <rFont val="宋体"/>
        <family val="3"/>
        <charset val="134"/>
      </rPr>
      <t>，没有的填“</t>
    </r>
    <r>
      <rPr>
        <sz val="10.5"/>
        <rFont val="Tahoma"/>
        <family val="2"/>
      </rPr>
      <t>000000</t>
    </r>
    <r>
      <rPr>
        <sz val="10.5"/>
        <rFont val="宋体"/>
        <family val="3"/>
        <charset val="134"/>
      </rPr>
      <t>”</t>
    </r>
  </si>
  <si>
    <t>获学士学位专业名称</t>
  </si>
  <si>
    <t>XSXWZYMC</t>
  </si>
  <si>
    <r>
      <rPr>
        <sz val="10.5"/>
        <rFont val="宋体"/>
        <family val="3"/>
        <charset val="134"/>
      </rPr>
      <t>见</t>
    </r>
    <r>
      <rPr>
        <sz val="10.5"/>
        <rFont val="Tahoma"/>
        <family val="2"/>
      </rPr>
      <t>BYZYK.DBF</t>
    </r>
    <r>
      <rPr>
        <sz val="10.5"/>
        <rFont val="宋体"/>
        <family val="3"/>
        <charset val="134"/>
      </rPr>
      <t>，没有的直接填毕业专业名称</t>
    </r>
  </si>
  <si>
    <t>获学士学位年月</t>
  </si>
  <si>
    <t>XSXWNY</t>
  </si>
  <si>
    <r>
      <rPr>
        <sz val="10.5"/>
        <rFont val="Tahoma"/>
        <family val="2"/>
      </rPr>
      <t>YYYYMM</t>
    </r>
    <r>
      <rPr>
        <sz val="10.5"/>
        <rFont val="宋体"/>
        <family val="3"/>
        <charset val="134"/>
      </rPr>
      <t>，年、月间不加任何字符，以学位证书为准</t>
    </r>
  </si>
  <si>
    <t>学士学位证书编号</t>
  </si>
  <si>
    <t>XSXWZSBH</t>
  </si>
  <si>
    <r>
      <rPr>
        <sz val="10.5"/>
        <rFont val="Tahoma"/>
        <family val="2"/>
      </rPr>
      <t xml:space="preserve"> </t>
    </r>
    <r>
      <rPr>
        <sz val="10.5"/>
        <rFont val="宋体"/>
        <family val="3"/>
        <charset val="134"/>
      </rPr>
      <t>按《学士学位证》上的“证书编号”填写</t>
    </r>
    <r>
      <rPr>
        <sz val="10.5"/>
        <rFont val="Tahoma"/>
        <family val="2"/>
      </rPr>
      <t>,</t>
    </r>
    <r>
      <rPr>
        <sz val="10.5"/>
        <rFont val="宋体"/>
        <family val="3"/>
        <charset val="134"/>
      </rPr>
      <t>国外学位填“学位认证号”</t>
    </r>
  </si>
  <si>
    <t>本科毕业单位代码</t>
  </si>
  <si>
    <t>BKBYDWM</t>
  </si>
  <si>
    <r>
      <rPr>
        <sz val="10.5"/>
        <rFont val="宋体"/>
        <family val="3"/>
        <charset val="134"/>
      </rPr>
      <t>见</t>
    </r>
    <r>
      <rPr>
        <sz val="10.5"/>
        <rFont val="Tahoma"/>
        <family val="2"/>
      </rPr>
      <t>BYDWK.DBF</t>
    </r>
    <r>
      <rPr>
        <sz val="10.5"/>
        <rFont val="宋体"/>
        <family val="3"/>
        <charset val="134"/>
      </rPr>
      <t>，可为空</t>
    </r>
  </si>
  <si>
    <t>本科毕业单位名称</t>
  </si>
  <si>
    <t>BKBYDW</t>
  </si>
  <si>
    <t>本科毕业专业代码</t>
  </si>
  <si>
    <t>BKBYZYDM</t>
  </si>
  <si>
    <r>
      <rPr>
        <sz val="10.5"/>
        <rFont val="宋体"/>
        <family val="3"/>
        <charset val="134"/>
      </rPr>
      <t>见</t>
    </r>
    <r>
      <rPr>
        <sz val="10.5"/>
        <rFont val="Tahoma"/>
        <family val="2"/>
      </rPr>
      <t>BYZYK.DBF</t>
    </r>
    <r>
      <rPr>
        <sz val="10.5"/>
        <rFont val="宋体"/>
        <family val="3"/>
        <charset val="134"/>
      </rPr>
      <t>，可为空</t>
    </r>
  </si>
  <si>
    <t>本科毕业专业名称</t>
  </si>
  <si>
    <t>BKBYZYMC</t>
  </si>
  <si>
    <t>本科毕业年月</t>
  </si>
  <si>
    <t>BKBYNY</t>
  </si>
  <si>
    <r>
      <rPr>
        <sz val="10.5"/>
        <rFont val="Tahoma"/>
        <family val="2"/>
      </rPr>
      <t>YYYYMM</t>
    </r>
    <r>
      <rPr>
        <sz val="10.5"/>
        <rFont val="宋体"/>
        <family val="3"/>
        <charset val="134"/>
      </rPr>
      <t>，年、月间不加任何字符，以毕业证书为准，可为空</t>
    </r>
  </si>
  <si>
    <t>本科毕业证书编号</t>
  </si>
  <si>
    <t>BKBYZSBH</t>
  </si>
  <si>
    <t>按《毕业证书》上的“证书编号”填写，可为空</t>
  </si>
  <si>
    <t>取得本科学历的学习形式</t>
  </si>
  <si>
    <t>BKXXXS</t>
  </si>
  <si>
    <r>
      <rPr>
        <sz val="10.5"/>
        <rFont val="Tahoma"/>
        <family val="2"/>
      </rPr>
      <t>1-</t>
    </r>
    <r>
      <rPr>
        <sz val="10.5"/>
        <rFont val="宋体"/>
        <family val="3"/>
        <charset val="134"/>
      </rPr>
      <t>普通全日制（其中包含应届本科毕业生），</t>
    </r>
    <r>
      <rPr>
        <sz val="10.5"/>
        <rFont val="Tahoma"/>
        <family val="2"/>
      </rPr>
      <t>2-</t>
    </r>
    <r>
      <rPr>
        <sz val="10.5"/>
        <rFont val="宋体"/>
        <family val="3"/>
        <charset val="134"/>
      </rPr>
      <t>成人教育（成人脱产、业余、夜大学、函授、电视教育，含成人应届本科毕业生），</t>
    </r>
    <r>
      <rPr>
        <sz val="10.5"/>
        <rFont val="Tahoma"/>
        <family val="2"/>
      </rPr>
      <t>3</t>
    </r>
    <r>
      <rPr>
        <sz val="10.5"/>
        <rFont val="宋体"/>
        <family val="3"/>
        <charset val="134"/>
      </rPr>
      <t>自学考试（毕业证书中应填有“××省（市、自治区）高等教育自学考试委员会名称和印章、主考学校或就读学校名称和印章”），</t>
    </r>
    <r>
      <rPr>
        <sz val="10.5"/>
        <rFont val="Tahoma"/>
        <family val="2"/>
      </rPr>
      <t>4--</t>
    </r>
    <r>
      <rPr>
        <sz val="10.5"/>
        <rFont val="宋体"/>
        <family val="3"/>
        <charset val="134"/>
      </rPr>
      <t>网络教育，</t>
    </r>
    <r>
      <rPr>
        <sz val="10.5"/>
        <rFont val="Tahoma"/>
        <family val="2"/>
      </rPr>
      <t>5-</t>
    </r>
    <r>
      <rPr>
        <sz val="10.5"/>
        <rFont val="宋体"/>
        <family val="3"/>
        <charset val="134"/>
      </rPr>
      <t>获境外学历或学位证书者，</t>
    </r>
    <r>
      <rPr>
        <sz val="10.5"/>
        <rFont val="Tahoma"/>
        <family val="2"/>
      </rPr>
      <t>6-</t>
    </r>
    <r>
      <rPr>
        <sz val="10.5"/>
        <rFont val="宋体"/>
        <family val="3"/>
        <charset val="134"/>
      </rPr>
      <t>其他</t>
    </r>
  </si>
  <si>
    <t>获硕士学位的单位代码</t>
  </si>
  <si>
    <t>SSXWDWM</t>
  </si>
  <si>
    <r>
      <rPr>
        <sz val="10.5"/>
        <rFont val="宋体"/>
        <family val="3"/>
        <charset val="134"/>
      </rPr>
      <t>当年</t>
    </r>
    <r>
      <rPr>
        <sz val="10.5"/>
        <rFont val="Tahoma"/>
        <family val="2"/>
      </rPr>
      <t>DWK-YZ.DBF</t>
    </r>
    <r>
      <rPr>
        <sz val="10.5"/>
        <rFont val="宋体"/>
        <family val="3"/>
        <charset val="134"/>
      </rPr>
      <t>可为空</t>
    </r>
  </si>
  <si>
    <t>SSXWDW</t>
  </si>
  <si>
    <t>获硕士学位专业代码</t>
  </si>
  <si>
    <t>SSXWZYDM</t>
  </si>
  <si>
    <r>
      <rPr>
        <sz val="10.5"/>
        <rFont val="宋体"/>
        <family val="3"/>
        <charset val="134"/>
      </rPr>
      <t>当年</t>
    </r>
    <r>
      <rPr>
        <sz val="10.5"/>
        <rFont val="Tahoma"/>
        <family val="2"/>
      </rPr>
      <t>ZYK-YZ.DBF</t>
    </r>
    <r>
      <rPr>
        <sz val="10.5"/>
        <rFont val="宋体"/>
        <family val="3"/>
        <charset val="134"/>
      </rPr>
      <t>可为空</t>
    </r>
  </si>
  <si>
    <t>获硕士学位年月</t>
  </si>
  <si>
    <t>SSXWNY</t>
  </si>
  <si>
    <r>
      <rPr>
        <sz val="10.5"/>
        <rFont val="Tahoma"/>
        <family val="2"/>
      </rPr>
      <t>YYYYMM</t>
    </r>
    <r>
      <rPr>
        <sz val="10.5"/>
        <rFont val="宋体"/>
        <family val="3"/>
        <charset val="134"/>
      </rPr>
      <t>，年、月间不加任何字符，以学位证书为准可为空</t>
    </r>
  </si>
  <si>
    <t>硕士学位证书编号</t>
  </si>
  <si>
    <t>SSXWZSBH</t>
  </si>
  <si>
    <r>
      <rPr>
        <sz val="10.5"/>
        <rFont val="宋体"/>
        <family val="3"/>
        <charset val="134"/>
      </rPr>
      <t>按《硕士学位证》上的“证书编号”填写</t>
    </r>
    <r>
      <rPr>
        <sz val="10.5"/>
        <rFont val="Tahoma"/>
        <family val="2"/>
      </rPr>
      <t>,</t>
    </r>
    <r>
      <rPr>
        <sz val="10.5"/>
        <rFont val="宋体"/>
        <family val="3"/>
        <charset val="134"/>
      </rPr>
      <t>国外学位填“学位认证号”可为空</t>
    </r>
  </si>
  <si>
    <t>获硕士学位方式</t>
  </si>
  <si>
    <t>SSXWFS</t>
  </si>
  <si>
    <r>
      <rPr>
        <sz val="10.5"/>
        <rFont val="Tahoma"/>
        <family val="2"/>
      </rPr>
      <t>1-</t>
    </r>
    <r>
      <rPr>
        <sz val="10.5"/>
        <rFont val="宋体"/>
        <family val="3"/>
        <charset val="134"/>
      </rPr>
      <t>学历教育，</t>
    </r>
    <r>
      <rPr>
        <sz val="10.5"/>
        <rFont val="Tahoma"/>
        <family val="2"/>
      </rPr>
      <t>2-</t>
    </r>
    <r>
      <rPr>
        <sz val="10.5"/>
        <rFont val="宋体"/>
        <family val="3"/>
        <charset val="134"/>
      </rPr>
      <t>非学历教育（申请学位）</t>
    </r>
  </si>
  <si>
    <t>硕士毕业单位代码</t>
  </si>
  <si>
    <t>SSBYDWM</t>
  </si>
  <si>
    <t>硕士毕业单位名称</t>
  </si>
  <si>
    <t>SSBYDW</t>
  </si>
  <si>
    <t>硕士毕业专业代码</t>
  </si>
  <si>
    <t>SSBYZYDM</t>
  </si>
  <si>
    <r>
      <rPr>
        <sz val="10.5"/>
        <rFont val="Tahoma"/>
        <family val="2"/>
      </rPr>
      <t>YYYYMM</t>
    </r>
    <r>
      <rPr>
        <sz val="10.5"/>
        <rFont val="宋体"/>
        <family val="3"/>
        <charset val="134"/>
      </rPr>
      <t>，年、月间不加任何字符，以毕业证书为准可为空</t>
    </r>
  </si>
  <si>
    <t>硕士毕业证书编号</t>
  </si>
  <si>
    <t>SSBYZSBH</t>
  </si>
  <si>
    <t>按《硕士毕业证》上的“证书编号”填写可为空</t>
  </si>
  <si>
    <t>最后学位码</t>
  </si>
  <si>
    <t>XWM</t>
  </si>
  <si>
    <r>
      <rPr>
        <sz val="10.5"/>
        <rFont val="宋体"/>
        <family val="3"/>
        <charset val="134"/>
      </rPr>
      <t>附件</t>
    </r>
    <r>
      <rPr>
        <sz val="10.5"/>
        <rFont val="Tahoma"/>
        <family val="2"/>
      </rPr>
      <t>3</t>
    </r>
    <r>
      <rPr>
        <sz val="10.5"/>
        <rFont val="宋体"/>
        <family val="3"/>
        <charset val="134"/>
      </rPr>
      <t>，表四</t>
    </r>
  </si>
  <si>
    <t>最后学历码</t>
  </si>
  <si>
    <t>XLM</t>
  </si>
  <si>
    <r>
      <rPr>
        <sz val="10.5"/>
        <rFont val="Tahoma"/>
        <family val="2"/>
      </rPr>
      <t>1-</t>
    </r>
    <r>
      <rPr>
        <sz val="10.5"/>
        <rFont val="宋体"/>
        <family val="3"/>
        <charset val="134"/>
      </rPr>
      <t>博士研究生，</t>
    </r>
    <r>
      <rPr>
        <sz val="10.5"/>
        <rFont val="Tahoma"/>
        <family val="2"/>
      </rPr>
      <t>2-</t>
    </r>
    <r>
      <rPr>
        <sz val="10.5"/>
        <rFont val="宋体"/>
        <family val="3"/>
        <charset val="134"/>
      </rPr>
      <t>硕士研究生</t>
    </r>
    <r>
      <rPr>
        <sz val="10.5"/>
        <rFont val="Tahoma"/>
        <family val="2"/>
      </rPr>
      <t>(</t>
    </r>
    <r>
      <rPr>
        <sz val="10.5"/>
        <rFont val="宋体"/>
        <family val="3"/>
        <charset val="134"/>
      </rPr>
      <t>含应届硕士</t>
    </r>
    <r>
      <rPr>
        <sz val="10.5"/>
        <rFont val="Tahoma"/>
        <family val="2"/>
      </rPr>
      <t>)</t>
    </r>
    <r>
      <rPr>
        <sz val="10.5"/>
        <rFont val="宋体"/>
        <family val="3"/>
        <charset val="134"/>
      </rPr>
      <t>，</t>
    </r>
    <r>
      <rPr>
        <sz val="10.5"/>
        <rFont val="Tahoma"/>
        <family val="2"/>
      </rPr>
      <t>3-</t>
    </r>
    <r>
      <rPr>
        <sz val="10.5"/>
        <rFont val="宋体"/>
        <family val="3"/>
        <charset val="134"/>
      </rPr>
      <t>大学本科生</t>
    </r>
    <r>
      <rPr>
        <sz val="10.5"/>
        <rFont val="Tahoma"/>
        <family val="2"/>
      </rPr>
      <t>(</t>
    </r>
    <r>
      <rPr>
        <sz val="10.5"/>
        <rFont val="宋体"/>
        <family val="3"/>
        <charset val="134"/>
      </rPr>
      <t>包括硕博连读</t>
    </r>
    <r>
      <rPr>
        <sz val="10.5"/>
        <rFont val="Tahoma"/>
        <family val="2"/>
      </rPr>
      <t>)</t>
    </r>
    <r>
      <rPr>
        <sz val="10.5"/>
        <rFont val="宋体"/>
        <family val="3"/>
        <charset val="134"/>
      </rPr>
      <t>，</t>
    </r>
    <r>
      <rPr>
        <sz val="10.5"/>
        <rFont val="Tahoma"/>
        <family val="2"/>
      </rPr>
      <t>4-</t>
    </r>
    <r>
      <rPr>
        <sz val="10.5"/>
        <rFont val="宋体"/>
        <family val="3"/>
        <charset val="134"/>
      </rPr>
      <t>本科以下</t>
    </r>
  </si>
  <si>
    <t>在校生注册学号</t>
  </si>
  <si>
    <t>ZCXH</t>
  </si>
  <si>
    <t>应届硕士、硕博连读按在校注册学号填写，其他人员不填</t>
  </si>
  <si>
    <t>单位代码</t>
  </si>
  <si>
    <t>DWDM</t>
  </si>
  <si>
    <r>
      <rPr>
        <sz val="10.5"/>
        <rFont val="宋体"/>
        <family val="3"/>
        <charset val="134"/>
      </rPr>
      <t>见当年</t>
    </r>
    <r>
      <rPr>
        <sz val="10.5"/>
        <rFont val="Tahoma"/>
        <family val="2"/>
      </rPr>
      <t>DWK-YZ</t>
    </r>
  </si>
  <si>
    <t>单位名称</t>
  </si>
  <si>
    <t>DWMC</t>
  </si>
  <si>
    <t>报考学习方式</t>
  </si>
  <si>
    <t>BKXXFS</t>
  </si>
  <si>
    <r>
      <rPr>
        <sz val="10.5"/>
        <rFont val="Tahoma"/>
        <family val="2"/>
      </rPr>
      <t>1-</t>
    </r>
    <r>
      <rPr>
        <sz val="10.5"/>
        <rFont val="宋体"/>
        <family val="3"/>
        <charset val="134"/>
      </rPr>
      <t>全日制，</t>
    </r>
    <r>
      <rPr>
        <sz val="10.5"/>
        <rFont val="Tahoma"/>
        <family val="2"/>
      </rPr>
      <t>2-</t>
    </r>
    <r>
      <rPr>
        <sz val="10.5"/>
        <rFont val="宋体"/>
        <family val="3"/>
        <charset val="134"/>
      </rPr>
      <t>非全日制</t>
    </r>
  </si>
  <si>
    <t>报考博导姓名</t>
  </si>
  <si>
    <t>BKBDXM</t>
  </si>
  <si>
    <r>
      <rPr>
        <sz val="10.5"/>
        <rFont val="宋体"/>
        <family val="3"/>
        <charset val="134"/>
      </rPr>
      <t>按紧左原则</t>
    </r>
    <r>
      <rPr>
        <sz val="10.5"/>
        <rFont val="Tahoma"/>
        <family val="2"/>
      </rPr>
      <t>(</t>
    </r>
    <r>
      <rPr>
        <sz val="10.5"/>
        <rFont val="宋体"/>
        <family val="3"/>
        <charset val="134"/>
      </rPr>
      <t>字库中没有的汉字用“</t>
    </r>
    <r>
      <rPr>
        <sz val="10.5"/>
        <rFont val="Tahoma"/>
        <family val="2"/>
      </rPr>
      <t>??</t>
    </r>
    <r>
      <rPr>
        <sz val="10.5"/>
        <rFont val="宋体"/>
        <family val="3"/>
        <charset val="134"/>
      </rPr>
      <t>”代替</t>
    </r>
    <r>
      <rPr>
        <sz val="10.5"/>
        <rFont val="Tahoma"/>
        <family val="2"/>
      </rPr>
      <t>)</t>
    </r>
  </si>
  <si>
    <t>报考博导编号</t>
  </si>
  <si>
    <t>BKBDBH</t>
  </si>
  <si>
    <t>单位自编号，紧左，中间不留空</t>
  </si>
  <si>
    <t>报考博导属性</t>
  </si>
  <si>
    <t>BKBDSX</t>
  </si>
  <si>
    <r>
      <rPr>
        <sz val="10.5"/>
        <rFont val="Tahoma"/>
        <family val="2"/>
      </rPr>
      <t>1-</t>
    </r>
    <r>
      <rPr>
        <sz val="10.5"/>
        <rFont val="宋体"/>
        <family val="3"/>
        <charset val="134"/>
      </rPr>
      <t>本单位导师，</t>
    </r>
    <r>
      <rPr>
        <sz val="10.5"/>
        <rFont val="Tahoma"/>
        <family val="2"/>
      </rPr>
      <t>2-</t>
    </r>
    <r>
      <rPr>
        <sz val="10.5"/>
        <rFont val="宋体"/>
        <family val="3"/>
        <charset val="134"/>
      </rPr>
      <t>兼职导师</t>
    </r>
  </si>
  <si>
    <t>考试方式码</t>
  </si>
  <si>
    <t>KSFSM</t>
  </si>
  <si>
    <r>
      <rPr>
        <sz val="10.5"/>
        <rFont val="Tahoma"/>
        <family val="2"/>
      </rPr>
      <t>11-</t>
    </r>
    <r>
      <rPr>
        <sz val="10.5"/>
        <rFont val="宋体"/>
        <family val="3"/>
        <charset val="134"/>
      </rPr>
      <t>普通招考，</t>
    </r>
    <r>
      <rPr>
        <sz val="10.5"/>
        <rFont val="Tahoma"/>
        <family val="2"/>
      </rPr>
      <t>23-</t>
    </r>
    <r>
      <rPr>
        <sz val="10.5"/>
        <rFont val="宋体"/>
        <family val="3"/>
        <charset val="134"/>
      </rPr>
      <t>硕博连读</t>
    </r>
  </si>
  <si>
    <t>专项计划</t>
  </si>
  <si>
    <t>ZXJH</t>
  </si>
  <si>
    <r>
      <rPr>
        <sz val="10.5"/>
        <rFont val="Tahoma"/>
        <family val="2"/>
      </rPr>
      <t>0-</t>
    </r>
    <r>
      <rPr>
        <sz val="10.5"/>
        <rFont val="宋体"/>
        <family val="3"/>
        <charset val="134"/>
      </rPr>
      <t>无，</t>
    </r>
    <r>
      <rPr>
        <sz val="10.5"/>
        <rFont val="Tahoma"/>
        <family val="2"/>
      </rPr>
      <t>4-</t>
    </r>
    <r>
      <rPr>
        <sz val="10.5"/>
        <rFont val="宋体"/>
        <family val="3"/>
        <charset val="134"/>
      </rPr>
      <t>少数民族骨干计划，</t>
    </r>
    <r>
      <rPr>
        <sz val="10.5"/>
        <rFont val="Tahoma"/>
        <family val="2"/>
      </rPr>
      <t>5-</t>
    </r>
    <r>
      <rPr>
        <sz val="10.5"/>
        <rFont val="宋体"/>
        <family val="3"/>
        <charset val="134"/>
      </rPr>
      <t>高校辅导员专项，</t>
    </r>
    <r>
      <rPr>
        <sz val="10.5"/>
        <rFont val="Tahoma"/>
        <family val="2"/>
      </rPr>
      <t>6-</t>
    </r>
    <r>
      <rPr>
        <sz val="10.5"/>
        <rFont val="宋体"/>
        <family val="3"/>
        <charset val="134"/>
      </rPr>
      <t>两课教师专项，</t>
    </r>
    <r>
      <rPr>
        <sz val="10.5"/>
        <rFont val="Tahoma"/>
        <family val="2"/>
      </rPr>
      <t>8-</t>
    </r>
    <r>
      <rPr>
        <sz val="10.5"/>
        <rFont val="宋体"/>
        <family val="3"/>
        <charset val="134"/>
      </rPr>
      <t>思政教师后备专项，</t>
    </r>
    <r>
      <rPr>
        <sz val="10.5"/>
        <rFont val="Tahoma"/>
        <family val="2"/>
      </rPr>
      <t>X-</t>
    </r>
    <r>
      <rPr>
        <sz val="10.5"/>
        <rFont val="宋体"/>
        <family val="3"/>
        <charset val="134"/>
      </rPr>
      <t>协同创新中心专项，</t>
    </r>
    <r>
      <rPr>
        <sz val="10.5"/>
        <rFont val="Tahoma"/>
        <family val="2"/>
      </rPr>
      <t>Q-</t>
    </r>
    <r>
      <rPr>
        <sz val="10.5"/>
        <rFont val="宋体"/>
        <family val="3"/>
        <charset val="134"/>
      </rPr>
      <t>千人计划专项，</t>
    </r>
    <r>
      <rPr>
        <sz val="10.5"/>
        <rFont val="Tahoma"/>
        <family val="2"/>
      </rPr>
      <t>D-</t>
    </r>
    <r>
      <rPr>
        <sz val="10.5"/>
        <rFont val="宋体"/>
        <family val="3"/>
        <charset val="134"/>
      </rPr>
      <t>对口支援计划，</t>
    </r>
    <r>
      <rPr>
        <sz val="10.5"/>
        <rFont val="Tahoma"/>
        <family val="2"/>
      </rPr>
      <t>T-</t>
    </r>
    <r>
      <rPr>
        <sz val="10.5"/>
        <rFont val="宋体"/>
        <family val="3"/>
        <charset val="134"/>
      </rPr>
      <t>特需人才专项</t>
    </r>
    <r>
      <rPr>
        <sz val="10.5"/>
        <rFont val="Microsoft YaHei UI"/>
        <family val="2"/>
        <charset val="134"/>
      </rPr>
      <t>备注：“高校思想政治工作骨干在职攻读博士学位专项计划”按“</t>
    </r>
    <r>
      <rPr>
        <sz val="10.5"/>
        <rFont val="Tahoma"/>
        <family val="2"/>
      </rPr>
      <t>5-</t>
    </r>
    <r>
      <rPr>
        <sz val="10.5"/>
        <rFont val="Microsoft YaHei UI"/>
        <family val="2"/>
        <charset val="134"/>
      </rPr>
      <t>高校辅导员专项”上报</t>
    </r>
  </si>
  <si>
    <t>定向就业单位所在地码</t>
  </si>
  <si>
    <t>DXWPDWSZDM</t>
  </si>
  <si>
    <t>是否申请考核</t>
  </si>
  <si>
    <t>SQKH</t>
  </si>
  <si>
    <r>
      <rPr>
        <sz val="10.5"/>
        <rFont val="宋体"/>
        <family val="3"/>
        <charset val="134"/>
      </rPr>
      <t>非空，</t>
    </r>
    <r>
      <rPr>
        <sz val="10.5"/>
        <rFont val="Tahoma"/>
        <family val="2"/>
      </rPr>
      <t>0-</t>
    </r>
    <r>
      <rPr>
        <sz val="10.5"/>
        <rFont val="宋体"/>
        <family val="3"/>
        <charset val="134"/>
      </rPr>
      <t>否，</t>
    </r>
    <r>
      <rPr>
        <sz val="10.5"/>
        <rFont val="Tahoma"/>
        <family val="2"/>
      </rPr>
      <t>1-</t>
    </r>
    <r>
      <rPr>
        <sz val="10.5"/>
        <rFont val="宋体"/>
        <family val="3"/>
        <charset val="134"/>
      </rPr>
      <t>是</t>
    </r>
  </si>
  <si>
    <t>考生通信地址</t>
  </si>
  <si>
    <t>TXDZ</t>
  </si>
  <si>
    <r>
      <rPr>
        <sz val="10.5"/>
        <rFont val="宋体"/>
        <family val="3"/>
        <charset val="134"/>
      </rPr>
      <t>指省（区、市）</t>
    </r>
    <r>
      <rPr>
        <sz val="10.5"/>
        <rFont val="Tahoma"/>
        <family val="2"/>
      </rPr>
      <t>/</t>
    </r>
    <r>
      <rPr>
        <sz val="10.5"/>
        <rFont val="宋体"/>
        <family val="3"/>
        <charset val="134"/>
      </rPr>
      <t>地市区盟</t>
    </r>
    <r>
      <rPr>
        <sz val="10.5"/>
        <rFont val="Tahoma"/>
        <family val="2"/>
      </rPr>
      <t>/</t>
    </r>
    <r>
      <rPr>
        <sz val="10.5"/>
        <rFont val="宋体"/>
        <family val="3"/>
        <charset val="134"/>
      </rPr>
      <t>县市旗</t>
    </r>
    <r>
      <rPr>
        <sz val="10.5"/>
        <rFont val="Tahoma"/>
        <family val="2"/>
      </rPr>
      <t>/</t>
    </r>
    <r>
      <rPr>
        <sz val="10.5"/>
        <rFont val="宋体"/>
        <family val="3"/>
        <charset val="134"/>
      </rPr>
      <t>乡镇</t>
    </r>
    <r>
      <rPr>
        <sz val="10.5"/>
        <rFont val="Tahoma"/>
        <family val="2"/>
      </rPr>
      <t>/</t>
    </r>
    <r>
      <rPr>
        <sz val="10.5"/>
        <rFont val="宋体"/>
        <family val="3"/>
        <charset val="134"/>
      </rPr>
      <t>街村详细地址（为考生接收准考证、录取通知书地址，考生必须填写）</t>
    </r>
  </si>
  <si>
    <t>考生通信地址邮政编码</t>
  </si>
  <si>
    <t>YZBM</t>
  </si>
  <si>
    <t>按国家公布的全国邮政编码</t>
  </si>
  <si>
    <t>固定电话</t>
  </si>
  <si>
    <t>LXDH</t>
  </si>
  <si>
    <r>
      <rPr>
        <sz val="10.5"/>
        <rFont val="宋体"/>
        <family val="3"/>
        <charset val="134"/>
      </rPr>
      <t>区号</t>
    </r>
    <r>
      <rPr>
        <sz val="10.5"/>
        <rFont val="Tahoma"/>
        <family val="2"/>
      </rPr>
      <t>+</t>
    </r>
    <r>
      <rPr>
        <sz val="10.5"/>
        <rFont val="宋体"/>
        <family val="3"/>
        <charset val="134"/>
      </rPr>
      <t>固定电话号码，两个电话号码间用“，”分开</t>
    </r>
  </si>
  <si>
    <t>考生电子信箱</t>
  </si>
  <si>
    <t>DZXX</t>
  </si>
  <si>
    <t>电子邮件信箱</t>
  </si>
  <si>
    <t>联合培养单位代码</t>
  </si>
  <si>
    <t>LHPYDWM</t>
  </si>
  <si>
    <t>规划司下达高校与科研院所联合培养计划中科研院所单位代码，用于注册双学籍。非联合培养考生不填写。</t>
  </si>
  <si>
    <t>联合培养单位名称</t>
  </si>
  <si>
    <t>LHPYDW</t>
  </si>
  <si>
    <t>性别</t>
    <phoneticPr fontId="3" type="noConversion"/>
  </si>
  <si>
    <t>地科学院</t>
    <phoneticPr fontId="3" type="noConversion"/>
  </si>
  <si>
    <t>高研院</t>
    <phoneticPr fontId="3" type="noConversion"/>
  </si>
  <si>
    <t>土建学院</t>
    <phoneticPr fontId="3" type="noConversion"/>
  </si>
  <si>
    <t>水环学院</t>
    <phoneticPr fontId="3" type="noConversion"/>
  </si>
  <si>
    <t>化材学院</t>
    <phoneticPr fontId="3" type="noConversion"/>
  </si>
  <si>
    <t>011</t>
    <phoneticPr fontId="3" type="noConversion"/>
  </si>
  <si>
    <t>测绘学院</t>
    <phoneticPr fontId="3" type="noConversion"/>
  </si>
  <si>
    <t>核工学院</t>
    <phoneticPr fontId="3" type="noConversion"/>
  </si>
  <si>
    <r>
      <rPr>
        <b/>
        <sz val="10"/>
        <rFont val="宋体"/>
        <family val="3"/>
        <charset val="134"/>
      </rPr>
      <t>考生编号</t>
    </r>
  </si>
  <si>
    <r>
      <rPr>
        <b/>
        <sz val="10.5"/>
        <rFont val="宋体"/>
        <family val="3"/>
        <charset val="134"/>
      </rPr>
      <t>考生姓名</t>
    </r>
  </si>
  <si>
    <r>
      <rPr>
        <b/>
        <sz val="10"/>
        <rFont val="宋体"/>
        <family val="3"/>
        <charset val="134"/>
      </rPr>
      <t>性别</t>
    </r>
  </si>
  <si>
    <r>
      <rPr>
        <b/>
        <sz val="10"/>
        <rFont val="宋体"/>
        <family val="3"/>
        <charset val="134"/>
      </rPr>
      <t>外国语码</t>
    </r>
  </si>
  <si>
    <r>
      <rPr>
        <b/>
        <sz val="10"/>
        <rFont val="宋体"/>
        <family val="3"/>
        <charset val="134"/>
      </rPr>
      <t>外国语名称</t>
    </r>
  </si>
  <si>
    <r>
      <rPr>
        <b/>
        <sz val="10"/>
        <rFont val="宋体"/>
        <family val="3"/>
        <charset val="134"/>
      </rPr>
      <t>业务课一码</t>
    </r>
  </si>
  <si>
    <r>
      <rPr>
        <b/>
        <sz val="10"/>
        <rFont val="宋体"/>
        <family val="3"/>
        <charset val="134"/>
      </rPr>
      <t>业务课二码</t>
    </r>
  </si>
  <si>
    <r>
      <rPr>
        <b/>
        <sz val="10"/>
        <rFont val="宋体"/>
        <family val="3"/>
        <charset val="134"/>
      </rPr>
      <t>序号</t>
    </r>
    <phoneticPr fontId="7" type="noConversion"/>
  </si>
  <si>
    <r>
      <rPr>
        <b/>
        <sz val="10"/>
        <rFont val="宋体"/>
        <family val="3"/>
        <charset val="134"/>
      </rPr>
      <t>考场一</t>
    </r>
    <phoneticPr fontId="7" type="noConversion"/>
  </si>
  <si>
    <r>
      <rPr>
        <b/>
        <sz val="10"/>
        <rFont val="宋体"/>
        <family val="3"/>
        <charset val="134"/>
      </rPr>
      <t>考场二</t>
    </r>
    <phoneticPr fontId="7" type="noConversion"/>
  </si>
  <si>
    <t>专业课一名称</t>
    <phoneticPr fontId="3" type="noConversion"/>
  </si>
  <si>
    <r>
      <rPr>
        <b/>
        <sz val="10"/>
        <rFont val="宋体"/>
        <family val="3"/>
        <charset val="134"/>
      </rPr>
      <t>专业课一</t>
    </r>
    <r>
      <rPr>
        <b/>
        <sz val="10"/>
        <rFont val="宋体"/>
        <family val="1"/>
        <charset val="134"/>
      </rPr>
      <t>名称</t>
    </r>
    <phoneticPr fontId="3" type="noConversion"/>
  </si>
  <si>
    <t>专业课二名称</t>
    <phoneticPr fontId="3" type="noConversion"/>
  </si>
  <si>
    <r>
      <t>3</t>
    </r>
    <r>
      <rPr>
        <sz val="10"/>
        <rFont val="宋体"/>
        <family val="3"/>
        <charset val="134"/>
      </rPr>
      <t>教</t>
    </r>
    <r>
      <rPr>
        <sz val="10"/>
        <rFont val="Times New Roman"/>
        <family val="1"/>
      </rPr>
      <t>-612</t>
    </r>
    <phoneticPr fontId="3" type="noConversion"/>
  </si>
  <si>
    <r>
      <t>3</t>
    </r>
    <r>
      <rPr>
        <sz val="10"/>
        <rFont val="宋体"/>
        <family val="3"/>
        <charset val="134"/>
      </rPr>
      <t>教</t>
    </r>
    <r>
      <rPr>
        <sz val="10"/>
        <rFont val="Times New Roman"/>
        <family val="1"/>
      </rPr>
      <t>-613</t>
    </r>
    <r>
      <rPr>
        <sz val="11"/>
        <color theme="1"/>
        <rFont val="等线"/>
        <family val="2"/>
        <scheme val="minor"/>
      </rPr>
      <t/>
    </r>
  </si>
  <si>
    <r>
      <t>3</t>
    </r>
    <r>
      <rPr>
        <sz val="10"/>
        <rFont val="宋体"/>
        <family val="3"/>
        <charset val="134"/>
      </rPr>
      <t>教</t>
    </r>
    <r>
      <rPr>
        <sz val="10"/>
        <rFont val="Times New Roman"/>
        <family val="1"/>
      </rPr>
      <t>-614</t>
    </r>
    <r>
      <rPr>
        <sz val="11"/>
        <color theme="1"/>
        <rFont val="等线"/>
        <family val="2"/>
        <scheme val="minor"/>
      </rPr>
      <t/>
    </r>
  </si>
  <si>
    <r>
      <t>3</t>
    </r>
    <r>
      <rPr>
        <sz val="10"/>
        <rFont val="宋体"/>
        <family val="3"/>
        <charset val="134"/>
      </rPr>
      <t>教</t>
    </r>
    <r>
      <rPr>
        <sz val="10"/>
        <rFont val="Times New Roman"/>
        <family val="1"/>
      </rPr>
      <t>-616</t>
    </r>
    <r>
      <rPr>
        <sz val="11"/>
        <color theme="1"/>
        <rFont val="等线"/>
        <family val="2"/>
        <scheme val="minor"/>
      </rPr>
      <t/>
    </r>
  </si>
  <si>
    <r>
      <rPr>
        <sz val="10"/>
        <color theme="1"/>
        <rFont val="宋体"/>
        <family val="3"/>
        <charset val="134"/>
      </rPr>
      <t>英语</t>
    </r>
  </si>
  <si>
    <r>
      <rPr>
        <sz val="10"/>
        <color theme="1"/>
        <rFont val="宋体"/>
        <family val="3"/>
        <charset val="134"/>
      </rPr>
      <t>地质学基础</t>
    </r>
  </si>
  <si>
    <r>
      <rPr>
        <sz val="10"/>
        <color theme="1"/>
        <rFont val="宋体"/>
        <family val="3"/>
        <charset val="134"/>
      </rPr>
      <t>岩石力学</t>
    </r>
  </si>
  <si>
    <r>
      <rPr>
        <sz val="10"/>
        <color theme="1"/>
        <rFont val="宋体"/>
        <family val="3"/>
        <charset val="134"/>
      </rPr>
      <t>地球物理信息处理基础</t>
    </r>
  </si>
  <si>
    <r>
      <rPr>
        <sz val="10"/>
        <color theme="1"/>
        <rFont val="宋体"/>
        <family val="3"/>
        <charset val="134"/>
      </rPr>
      <t>水文地质学</t>
    </r>
  </si>
  <si>
    <r>
      <rPr>
        <sz val="10"/>
        <color theme="1"/>
        <rFont val="宋体"/>
        <family val="3"/>
        <charset val="134"/>
      </rPr>
      <t>环境工程概论</t>
    </r>
  </si>
  <si>
    <r>
      <rPr>
        <sz val="10"/>
        <color theme="1"/>
        <rFont val="宋体"/>
        <family val="3"/>
        <charset val="134"/>
      </rPr>
      <t>测绘科学与技术前沿</t>
    </r>
  </si>
  <si>
    <r>
      <rPr>
        <sz val="10"/>
        <color theme="1"/>
        <rFont val="宋体"/>
        <family val="3"/>
        <charset val="134"/>
      </rPr>
      <t>粒子物理与原子核物理</t>
    </r>
  </si>
  <si>
    <r>
      <rPr>
        <sz val="10"/>
        <color theme="1"/>
        <rFont val="宋体"/>
        <family val="3"/>
        <charset val="134"/>
      </rPr>
      <t>矿床学</t>
    </r>
  </si>
  <si>
    <r>
      <rPr>
        <sz val="10"/>
        <color theme="1"/>
        <rFont val="宋体"/>
        <family val="3"/>
        <charset val="134"/>
      </rPr>
      <t>矿床学综合</t>
    </r>
  </si>
  <si>
    <r>
      <rPr>
        <sz val="10"/>
        <color theme="1"/>
        <rFont val="宋体"/>
        <family val="3"/>
        <charset val="134"/>
      </rPr>
      <t>矿产资源经济学</t>
    </r>
  </si>
  <si>
    <r>
      <rPr>
        <sz val="10"/>
        <color theme="1"/>
        <rFont val="宋体"/>
        <family val="3"/>
        <charset val="134"/>
      </rPr>
      <t>遥感原理与应用</t>
    </r>
  </si>
  <si>
    <r>
      <rPr>
        <sz val="10"/>
        <color theme="1"/>
        <rFont val="宋体"/>
        <family val="3"/>
        <charset val="134"/>
      </rPr>
      <t>矿业经济学</t>
    </r>
  </si>
  <si>
    <r>
      <rPr>
        <sz val="10"/>
        <color theme="1"/>
        <rFont val="宋体"/>
        <family val="3"/>
        <charset val="134"/>
      </rPr>
      <t>固体地球物理学基础</t>
    </r>
  </si>
  <si>
    <r>
      <rPr>
        <sz val="10"/>
        <color theme="1"/>
        <rFont val="宋体"/>
        <family val="3"/>
        <charset val="134"/>
      </rPr>
      <t>土力学</t>
    </r>
  </si>
  <si>
    <r>
      <rPr>
        <sz val="10"/>
        <color theme="1"/>
        <rFont val="宋体"/>
        <family val="3"/>
        <charset val="134"/>
      </rPr>
      <t>水文地球化学</t>
    </r>
  </si>
  <si>
    <r>
      <rPr>
        <sz val="10"/>
        <color theme="1"/>
        <rFont val="宋体"/>
        <family val="3"/>
        <charset val="134"/>
      </rPr>
      <t>数字地质学</t>
    </r>
  </si>
  <si>
    <r>
      <rPr>
        <sz val="10"/>
        <color theme="1"/>
        <rFont val="宋体"/>
        <family val="3"/>
        <charset val="134"/>
      </rPr>
      <t>有色冶金概论</t>
    </r>
  </si>
  <si>
    <r>
      <rPr>
        <sz val="10"/>
        <color theme="1"/>
        <rFont val="宋体"/>
        <family val="3"/>
        <charset val="134"/>
      </rPr>
      <t>放射性废物处理与处置</t>
    </r>
  </si>
  <si>
    <r>
      <rPr>
        <sz val="10"/>
        <color theme="1"/>
        <rFont val="宋体"/>
        <family val="3"/>
        <charset val="134"/>
      </rPr>
      <t>综合化学</t>
    </r>
  </si>
  <si>
    <r>
      <rPr>
        <sz val="10"/>
        <color theme="1"/>
        <rFont val="宋体"/>
        <family val="3"/>
        <charset val="134"/>
      </rPr>
      <t>遥感原理方法和应用</t>
    </r>
  </si>
  <si>
    <r>
      <rPr>
        <sz val="10"/>
        <color theme="1"/>
        <rFont val="宋体"/>
        <family val="3"/>
        <charset val="134"/>
      </rPr>
      <t>放射化学</t>
    </r>
  </si>
  <si>
    <r>
      <rPr>
        <sz val="10"/>
        <color theme="1"/>
        <rFont val="宋体"/>
        <family val="3"/>
        <charset val="134"/>
      </rPr>
      <t>辐射剂量与防护</t>
    </r>
  </si>
  <si>
    <r>
      <rPr>
        <b/>
        <sz val="10"/>
        <rFont val="宋体"/>
        <family val="3"/>
        <charset val="134"/>
      </rPr>
      <t>专业课二名称</t>
    </r>
    <phoneticPr fontId="3" type="noConversion"/>
  </si>
  <si>
    <r>
      <rPr>
        <b/>
        <sz val="10"/>
        <rFont val="宋体"/>
        <family val="3"/>
        <charset val="134"/>
      </rPr>
      <t>年份</t>
    </r>
  </si>
  <si>
    <r>
      <rPr>
        <b/>
        <sz val="10"/>
        <rFont val="宋体"/>
        <family val="3"/>
        <charset val="134"/>
      </rPr>
      <t>秋季入学</t>
    </r>
  </si>
  <si>
    <r>
      <rPr>
        <b/>
        <sz val="10"/>
        <rFont val="宋体"/>
        <family val="3"/>
        <charset val="134"/>
      </rPr>
      <t>院系所码</t>
    </r>
  </si>
  <si>
    <r>
      <rPr>
        <b/>
        <sz val="10"/>
        <rFont val="宋体"/>
        <family val="3"/>
        <charset val="134"/>
      </rPr>
      <t>报考专业代码</t>
    </r>
  </si>
  <si>
    <r>
      <rPr>
        <b/>
        <sz val="10"/>
        <rFont val="宋体"/>
        <family val="3"/>
        <charset val="134"/>
      </rPr>
      <t>序号</t>
    </r>
  </si>
  <si>
    <r>
      <rPr>
        <sz val="10"/>
        <color theme="1"/>
        <rFont val="宋体"/>
        <family val="3"/>
        <charset val="134"/>
      </rPr>
      <t>胡萧萧</t>
    </r>
  </si>
  <si>
    <r>
      <rPr>
        <sz val="10"/>
        <color theme="1"/>
        <rFont val="宋体"/>
        <family val="3"/>
        <charset val="134"/>
      </rPr>
      <t>已收齐</t>
    </r>
  </si>
  <si>
    <r>
      <rPr>
        <sz val="10"/>
        <color theme="1"/>
        <rFont val="宋体"/>
        <family val="3"/>
        <charset val="134"/>
      </rPr>
      <t>凌明星</t>
    </r>
  </si>
  <si>
    <r>
      <rPr>
        <sz val="10"/>
        <color theme="1"/>
        <rFont val="宋体"/>
        <family val="3"/>
        <charset val="134"/>
      </rPr>
      <t>非定向</t>
    </r>
  </si>
  <si>
    <r>
      <rPr>
        <sz val="10"/>
        <color theme="1"/>
        <rFont val="宋体"/>
        <family val="3"/>
        <charset val="134"/>
      </rPr>
      <t>地球科学学院</t>
    </r>
  </si>
  <si>
    <r>
      <rPr>
        <sz val="10"/>
        <color theme="1"/>
        <rFont val="宋体"/>
        <family val="3"/>
        <charset val="134"/>
      </rPr>
      <t>地质资源与地质工程</t>
    </r>
  </si>
  <si>
    <r>
      <rPr>
        <sz val="10"/>
        <color theme="1"/>
        <rFont val="宋体"/>
        <family val="3"/>
        <charset val="134"/>
      </rPr>
      <t>矿产普查与勘探</t>
    </r>
  </si>
  <si>
    <r>
      <rPr>
        <sz val="10"/>
        <color theme="1"/>
        <rFont val="宋体"/>
        <family val="3"/>
        <charset val="134"/>
      </rPr>
      <t>学博</t>
    </r>
    <phoneticPr fontId="3" type="noConversion"/>
  </si>
  <si>
    <r>
      <t>3</t>
    </r>
    <r>
      <rPr>
        <sz val="10"/>
        <rFont val="宋体"/>
        <family val="3"/>
        <charset val="134"/>
      </rPr>
      <t>教</t>
    </r>
    <r>
      <rPr>
        <sz val="10"/>
        <rFont val="Times New Roman"/>
        <family val="1"/>
      </rPr>
      <t>-612</t>
    </r>
  </si>
  <si>
    <r>
      <rPr>
        <sz val="10"/>
        <color theme="1"/>
        <rFont val="宋体"/>
        <family val="3"/>
        <charset val="134"/>
      </rPr>
      <t>桂林理工大学</t>
    </r>
  </si>
  <si>
    <r>
      <rPr>
        <sz val="10"/>
        <color theme="1"/>
        <rFont val="宋体"/>
        <family val="3"/>
        <charset val="134"/>
      </rPr>
      <t>广西壮族自治区桂林市雁山区桂林理工大学</t>
    </r>
  </si>
  <si>
    <r>
      <t>2015.9-2019.6|</t>
    </r>
    <r>
      <rPr>
        <sz val="10"/>
        <color theme="1"/>
        <rFont val="宋体"/>
        <family val="3"/>
        <charset val="134"/>
      </rPr>
      <t>长安大学</t>
    </r>
    <r>
      <rPr>
        <sz val="10"/>
        <color theme="1"/>
        <rFont val="Times New Roman"/>
        <family val="1"/>
      </rPr>
      <t>|</t>
    </r>
    <r>
      <rPr>
        <sz val="10"/>
        <color theme="1"/>
        <rFont val="宋体"/>
        <family val="3"/>
        <charset val="134"/>
      </rPr>
      <t>本科</t>
    </r>
    <r>
      <rPr>
        <sz val="10"/>
        <color theme="1"/>
        <rFont val="Times New Roman"/>
        <family val="1"/>
      </rPr>
      <t>#2019.6-2022.9|</t>
    </r>
    <r>
      <rPr>
        <sz val="10"/>
        <color theme="1"/>
        <rFont val="宋体"/>
        <family val="3"/>
        <charset val="134"/>
      </rPr>
      <t>待业</t>
    </r>
    <r>
      <rPr>
        <sz val="10"/>
        <color theme="1"/>
        <rFont val="Times New Roman"/>
        <family val="1"/>
      </rPr>
      <t xml:space="preserve"> |#2022.9-2025.6|</t>
    </r>
    <r>
      <rPr>
        <sz val="10"/>
        <color theme="1"/>
        <rFont val="宋体"/>
        <family val="3"/>
        <charset val="134"/>
      </rPr>
      <t>桂林理工大学</t>
    </r>
    <r>
      <rPr>
        <sz val="10"/>
        <color theme="1"/>
        <rFont val="Times New Roman"/>
        <family val="1"/>
      </rPr>
      <t>|</t>
    </r>
    <r>
      <rPr>
        <sz val="10"/>
        <color theme="1"/>
        <rFont val="宋体"/>
        <family val="3"/>
        <charset val="134"/>
      </rPr>
      <t>硕士</t>
    </r>
    <r>
      <rPr>
        <sz val="10"/>
        <color theme="1"/>
        <rFont val="Times New Roman"/>
        <family val="1"/>
      </rPr>
      <t>#||#||</t>
    </r>
  </si>
  <si>
    <r>
      <rPr>
        <sz val="10"/>
        <color theme="1"/>
        <rFont val="宋体"/>
        <family val="3"/>
        <charset val="134"/>
      </rPr>
      <t>无</t>
    </r>
  </si>
  <si>
    <r>
      <rPr>
        <sz val="10"/>
        <color theme="1"/>
        <rFont val="宋体"/>
        <family val="3"/>
        <charset val="134"/>
      </rPr>
      <t>杨丽香</t>
    </r>
    <r>
      <rPr>
        <sz val="10"/>
        <color theme="1"/>
        <rFont val="Times New Roman"/>
        <family val="1"/>
      </rPr>
      <t>|</t>
    </r>
    <r>
      <rPr>
        <sz val="10"/>
        <color theme="1"/>
        <rFont val="宋体"/>
        <family val="3"/>
        <charset val="134"/>
      </rPr>
      <t>母女</t>
    </r>
    <r>
      <rPr>
        <sz val="10"/>
        <color theme="1"/>
        <rFont val="Times New Roman"/>
        <family val="1"/>
      </rPr>
      <t>|</t>
    </r>
    <r>
      <rPr>
        <sz val="10"/>
        <color theme="1"/>
        <rFont val="宋体"/>
        <family val="3"/>
        <charset val="134"/>
      </rPr>
      <t>吐哈油田退休职工</t>
    </r>
    <r>
      <rPr>
        <sz val="10"/>
        <color theme="1"/>
        <rFont val="Times New Roman"/>
        <family val="1"/>
      </rPr>
      <t>|13239733456#</t>
    </r>
    <r>
      <rPr>
        <sz val="10"/>
        <color theme="1"/>
        <rFont val="宋体"/>
        <family val="3"/>
        <charset val="134"/>
      </rPr>
      <t>胡建国</t>
    </r>
    <r>
      <rPr>
        <sz val="10"/>
        <color theme="1"/>
        <rFont val="Times New Roman"/>
        <family val="1"/>
      </rPr>
      <t>|</t>
    </r>
    <r>
      <rPr>
        <sz val="10"/>
        <color theme="1"/>
        <rFont val="宋体"/>
        <family val="3"/>
        <charset val="134"/>
      </rPr>
      <t>父女</t>
    </r>
    <r>
      <rPr>
        <sz val="10"/>
        <color theme="1"/>
        <rFont val="Times New Roman"/>
        <family val="1"/>
      </rPr>
      <t>|</t>
    </r>
    <r>
      <rPr>
        <sz val="10"/>
        <color theme="1"/>
        <rFont val="宋体"/>
        <family val="3"/>
        <charset val="134"/>
      </rPr>
      <t>吐哈油田</t>
    </r>
    <r>
      <rPr>
        <sz val="10"/>
        <color theme="1"/>
        <rFont val="Times New Roman"/>
        <family val="1"/>
      </rPr>
      <t>|13179955616#|||</t>
    </r>
  </si>
  <si>
    <r>
      <rPr>
        <sz val="10"/>
        <color theme="1"/>
        <rFont val="宋体"/>
        <family val="3"/>
        <charset val="134"/>
      </rPr>
      <t>长安大学</t>
    </r>
  </si>
  <si>
    <r>
      <rPr>
        <sz val="10"/>
        <color theme="1"/>
        <rFont val="宋体"/>
        <family val="3"/>
        <charset val="134"/>
      </rPr>
      <t>资源勘查工程（固体矿产）</t>
    </r>
  </si>
  <si>
    <r>
      <rPr>
        <sz val="10"/>
        <color theme="1"/>
        <rFont val="宋体"/>
        <family val="3"/>
        <charset val="134"/>
      </rPr>
      <t>资源勘查工程</t>
    </r>
  </si>
  <si>
    <r>
      <rPr>
        <sz val="10"/>
        <color theme="1"/>
        <rFont val="宋体"/>
        <family val="3"/>
        <charset val="134"/>
      </rPr>
      <t>东华理工大学</t>
    </r>
  </si>
  <si>
    <r>
      <rPr>
        <sz val="10"/>
        <color theme="1"/>
        <rFont val="宋体"/>
        <family val="3"/>
        <charset val="134"/>
      </rPr>
      <t>不分区导师</t>
    </r>
  </si>
  <si>
    <r>
      <rPr>
        <sz val="10"/>
        <color theme="1"/>
        <rFont val="宋体"/>
        <family val="3"/>
        <charset val="134"/>
      </rPr>
      <t>新疆哈密伊州区上海新城高三</t>
    </r>
    <r>
      <rPr>
        <sz val="10"/>
        <color theme="1"/>
        <rFont val="Times New Roman"/>
        <family val="1"/>
      </rPr>
      <t>1201</t>
    </r>
  </si>
  <si>
    <r>
      <rPr>
        <sz val="10"/>
        <color theme="1"/>
        <rFont val="宋体"/>
        <family val="3"/>
        <charset val="134"/>
      </rPr>
      <t>未交费</t>
    </r>
  </si>
  <si>
    <r>
      <rPr>
        <sz val="10"/>
        <color theme="1"/>
        <rFont val="宋体"/>
        <family val="3"/>
        <charset val="134"/>
      </rPr>
      <t>王雅敬</t>
    </r>
  </si>
  <si>
    <r>
      <rPr>
        <sz val="10"/>
        <color theme="1"/>
        <rFont val="宋体"/>
        <family val="3"/>
        <charset val="134"/>
      </rPr>
      <t>夏菲</t>
    </r>
  </si>
  <si>
    <r>
      <rPr>
        <sz val="10"/>
        <color theme="1"/>
        <rFont val="宋体"/>
        <family val="3"/>
        <charset val="134"/>
      </rPr>
      <t>定向</t>
    </r>
  </si>
  <si>
    <r>
      <rPr>
        <sz val="10"/>
        <color theme="1"/>
        <rFont val="宋体"/>
        <family val="3"/>
        <charset val="134"/>
      </rPr>
      <t>东华理工大学档案馆</t>
    </r>
  </si>
  <si>
    <r>
      <rPr>
        <sz val="10"/>
        <color theme="1"/>
        <rFont val="宋体"/>
        <family val="3"/>
        <charset val="134"/>
      </rPr>
      <t>江西省抚州市学府路</t>
    </r>
    <r>
      <rPr>
        <sz val="10"/>
        <color theme="1"/>
        <rFont val="Times New Roman"/>
        <family val="1"/>
      </rPr>
      <t>56</t>
    </r>
    <r>
      <rPr>
        <sz val="10"/>
        <color theme="1"/>
        <rFont val="宋体"/>
        <family val="3"/>
        <charset val="134"/>
      </rPr>
      <t>号东华理工大学学府校区寒武楼</t>
    </r>
  </si>
  <si>
    <r>
      <t>2008.09-2012.06|</t>
    </r>
    <r>
      <rPr>
        <sz val="10"/>
        <color theme="1"/>
        <rFont val="宋体"/>
        <family val="3"/>
        <charset val="134"/>
      </rPr>
      <t>中国矿业大学</t>
    </r>
    <r>
      <rPr>
        <sz val="10"/>
        <color theme="1"/>
        <rFont val="Times New Roman"/>
        <family val="1"/>
      </rPr>
      <t>|</t>
    </r>
    <r>
      <rPr>
        <sz val="10"/>
        <color theme="1"/>
        <rFont val="宋体"/>
        <family val="3"/>
        <charset val="134"/>
      </rPr>
      <t>学生</t>
    </r>
    <r>
      <rPr>
        <sz val="10"/>
        <color theme="1"/>
        <rFont val="Times New Roman"/>
        <family val="1"/>
      </rPr>
      <t>#2012.09-2015.06|</t>
    </r>
    <r>
      <rPr>
        <sz val="10"/>
        <color theme="1"/>
        <rFont val="宋体"/>
        <family val="3"/>
        <charset val="134"/>
      </rPr>
      <t>中国矿业大学</t>
    </r>
    <r>
      <rPr>
        <sz val="10"/>
        <color theme="1"/>
        <rFont val="Times New Roman"/>
        <family val="1"/>
      </rPr>
      <t>|</t>
    </r>
    <r>
      <rPr>
        <sz val="10"/>
        <color theme="1"/>
        <rFont val="宋体"/>
        <family val="3"/>
        <charset val="134"/>
      </rPr>
      <t>学生</t>
    </r>
    <r>
      <rPr>
        <sz val="10"/>
        <color theme="1"/>
        <rFont val="Times New Roman"/>
        <family val="1"/>
      </rPr>
      <t>#2015.07-2019.04|</t>
    </r>
    <r>
      <rPr>
        <sz val="10"/>
        <color theme="1"/>
        <rFont val="宋体"/>
        <family val="3"/>
        <charset val="134"/>
      </rPr>
      <t>徐州中国矿大岩土工程新技术发展有限公司</t>
    </r>
    <r>
      <rPr>
        <sz val="10"/>
        <color theme="1"/>
        <rFont val="Times New Roman"/>
        <family val="1"/>
      </rPr>
      <t>|</t>
    </r>
    <r>
      <rPr>
        <sz val="10"/>
        <color theme="1"/>
        <rFont val="宋体"/>
        <family val="3"/>
        <charset val="134"/>
      </rPr>
      <t>工程师</t>
    </r>
    <r>
      <rPr>
        <sz val="10"/>
        <color theme="1"/>
        <rFont val="Times New Roman"/>
        <family val="1"/>
      </rPr>
      <t>#2019.04-2019.11|</t>
    </r>
    <r>
      <rPr>
        <sz val="10"/>
        <color theme="1"/>
        <rFont val="宋体"/>
        <family val="3"/>
        <charset val="134"/>
      </rPr>
      <t>温州俊翔建设有限公司</t>
    </r>
    <r>
      <rPr>
        <sz val="10"/>
        <color theme="1"/>
        <rFont val="Times New Roman"/>
        <family val="1"/>
      </rPr>
      <t>|</t>
    </r>
    <r>
      <rPr>
        <sz val="10"/>
        <color theme="1"/>
        <rFont val="宋体"/>
        <family val="3"/>
        <charset val="134"/>
      </rPr>
      <t>工程师</t>
    </r>
    <r>
      <rPr>
        <sz val="10"/>
        <color theme="1"/>
        <rFont val="Times New Roman"/>
        <family val="1"/>
      </rPr>
      <t>#2019.11-</t>
    </r>
    <r>
      <rPr>
        <sz val="10"/>
        <color theme="1"/>
        <rFont val="宋体"/>
        <family val="3"/>
        <charset val="134"/>
      </rPr>
      <t>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教师</t>
    </r>
  </si>
  <si>
    <r>
      <rPr>
        <sz val="10"/>
        <color theme="1"/>
        <rFont val="宋体"/>
        <family val="3"/>
        <charset val="134"/>
      </rPr>
      <t>高炳伦</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东华理工大学</t>
    </r>
    <r>
      <rPr>
        <sz val="10"/>
        <color theme="1"/>
        <rFont val="Times New Roman"/>
        <family val="1"/>
      </rPr>
      <t>|18070598306#|||#|||</t>
    </r>
  </si>
  <si>
    <r>
      <rPr>
        <sz val="10"/>
        <color theme="1"/>
        <rFont val="宋体"/>
        <family val="3"/>
        <charset val="134"/>
      </rPr>
      <t>张改玲</t>
    </r>
    <r>
      <rPr>
        <sz val="10"/>
        <color theme="1"/>
        <rFont val="Times New Roman"/>
        <family val="1"/>
      </rPr>
      <t>,</t>
    </r>
    <r>
      <rPr>
        <sz val="10"/>
        <color theme="1"/>
        <rFont val="宋体"/>
        <family val="3"/>
        <charset val="134"/>
      </rPr>
      <t>王雅敬</t>
    </r>
    <r>
      <rPr>
        <sz val="10"/>
        <color theme="1"/>
        <rFont val="Times New Roman"/>
        <family val="1"/>
      </rPr>
      <t>.</t>
    </r>
    <r>
      <rPr>
        <sz val="10"/>
        <color theme="1"/>
        <rFont val="宋体"/>
        <family val="3"/>
        <charset val="134"/>
      </rPr>
      <t>高围压下砂土的渗透特性试验研究</t>
    </r>
    <r>
      <rPr>
        <sz val="10"/>
        <color theme="1"/>
        <rFont val="Times New Roman"/>
        <family val="1"/>
      </rPr>
      <t>[J].</t>
    </r>
    <r>
      <rPr>
        <sz val="10"/>
        <color theme="1"/>
        <rFont val="宋体"/>
        <family val="3"/>
        <charset val="134"/>
      </rPr>
      <t>岩土力学</t>
    </r>
    <r>
      <rPr>
        <sz val="10"/>
        <color theme="1"/>
        <rFont val="Times New Roman"/>
        <family val="1"/>
      </rPr>
      <t xml:space="preserve">,2014,35(10).
</t>
    </r>
  </si>
  <si>
    <r>
      <rPr>
        <sz val="10"/>
        <color theme="1"/>
        <rFont val="宋体"/>
        <family val="3"/>
        <charset val="134"/>
      </rPr>
      <t>中国矿业大学</t>
    </r>
  </si>
  <si>
    <r>
      <rPr>
        <sz val="10"/>
        <color theme="1"/>
        <rFont val="宋体"/>
        <family val="3"/>
        <charset val="134"/>
      </rPr>
      <t>地质工程</t>
    </r>
  </si>
  <si>
    <r>
      <rPr>
        <sz val="10"/>
        <color theme="1"/>
        <rFont val="宋体"/>
        <family val="3"/>
        <charset val="134"/>
      </rPr>
      <t>江西省南昌市经开区广兰大道</t>
    </r>
    <r>
      <rPr>
        <sz val="10"/>
        <color theme="1"/>
        <rFont val="Times New Roman"/>
        <family val="1"/>
      </rPr>
      <t>418</t>
    </r>
    <r>
      <rPr>
        <sz val="10"/>
        <color theme="1"/>
        <rFont val="宋体"/>
        <family val="3"/>
        <charset val="134"/>
      </rPr>
      <t>号</t>
    </r>
  </si>
  <si>
    <r>
      <rPr>
        <sz val="10"/>
        <color theme="1"/>
        <rFont val="宋体"/>
        <family val="3"/>
        <charset val="134"/>
      </rPr>
      <t>朱彦菲</t>
    </r>
  </si>
  <si>
    <r>
      <rPr>
        <sz val="10"/>
        <color theme="1"/>
        <rFont val="宋体"/>
        <family val="3"/>
        <charset val="134"/>
      </rPr>
      <t>楼法生</t>
    </r>
  </si>
  <si>
    <r>
      <rPr>
        <sz val="10"/>
        <color theme="1"/>
        <rFont val="宋体"/>
        <family val="3"/>
        <charset val="134"/>
      </rPr>
      <t>江西有色地质矿产勘查开发院</t>
    </r>
  </si>
  <si>
    <r>
      <rPr>
        <sz val="10"/>
        <color theme="1"/>
        <rFont val="宋体"/>
        <family val="3"/>
        <charset val="134"/>
      </rPr>
      <t>江西省南昌市青云谱区迎宾北大道</t>
    </r>
    <r>
      <rPr>
        <sz val="10"/>
        <color theme="1"/>
        <rFont val="Times New Roman"/>
        <family val="1"/>
      </rPr>
      <t>938</t>
    </r>
    <r>
      <rPr>
        <sz val="10"/>
        <color theme="1"/>
        <rFont val="宋体"/>
        <family val="3"/>
        <charset val="134"/>
      </rPr>
      <t>号</t>
    </r>
  </si>
  <si>
    <r>
      <t>2009</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-2013</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天津农学院</t>
    </r>
    <r>
      <rPr>
        <sz val="10"/>
        <color theme="1"/>
        <rFont val="Times New Roman"/>
        <family val="1"/>
      </rPr>
      <t>|</t>
    </r>
    <r>
      <rPr>
        <sz val="10"/>
        <color theme="1"/>
        <rFont val="宋体"/>
        <family val="3"/>
        <charset val="134"/>
      </rPr>
      <t>学习获双学士学位</t>
    </r>
    <r>
      <rPr>
        <sz val="10"/>
        <color theme="1"/>
        <rFont val="Times New Roman"/>
        <family val="1"/>
      </rPr>
      <t>#2014</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-2017</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新疆大学</t>
    </r>
    <r>
      <rPr>
        <sz val="10"/>
        <color theme="1"/>
        <rFont val="Times New Roman"/>
        <family val="1"/>
      </rPr>
      <t>|</t>
    </r>
    <r>
      <rPr>
        <sz val="10"/>
        <color theme="1"/>
        <rFont val="宋体"/>
        <family val="3"/>
        <charset val="134"/>
      </rPr>
      <t>学习获硕士学位</t>
    </r>
    <r>
      <rPr>
        <sz val="10"/>
        <color theme="1"/>
        <rFont val="Times New Roman"/>
        <family val="1"/>
      </rPr>
      <t>#2017</t>
    </r>
    <r>
      <rPr>
        <sz val="10"/>
        <color theme="1"/>
        <rFont val="宋体"/>
        <family val="3"/>
        <charset val="134"/>
      </rPr>
      <t>年</t>
    </r>
    <r>
      <rPr>
        <sz val="10"/>
        <color theme="1"/>
        <rFont val="Times New Roman"/>
        <family val="1"/>
      </rPr>
      <t>10</t>
    </r>
    <r>
      <rPr>
        <sz val="10"/>
        <color theme="1"/>
        <rFont val="宋体"/>
        <family val="3"/>
        <charset val="134"/>
      </rPr>
      <t>月</t>
    </r>
    <r>
      <rPr>
        <sz val="10"/>
        <color theme="1"/>
        <rFont val="Times New Roman"/>
        <family val="1"/>
      </rPr>
      <t>-2024</t>
    </r>
    <r>
      <rPr>
        <sz val="10"/>
        <color theme="1"/>
        <rFont val="宋体"/>
        <family val="3"/>
        <charset val="134"/>
      </rPr>
      <t>年</t>
    </r>
    <r>
      <rPr>
        <sz val="10"/>
        <color theme="1"/>
        <rFont val="Times New Roman"/>
        <family val="1"/>
      </rPr>
      <t>2</t>
    </r>
    <r>
      <rPr>
        <sz val="10"/>
        <color theme="1"/>
        <rFont val="宋体"/>
        <family val="3"/>
        <charset val="134"/>
      </rPr>
      <t>月</t>
    </r>
    <r>
      <rPr>
        <sz val="10"/>
        <color theme="1"/>
        <rFont val="Times New Roman"/>
        <family val="1"/>
      </rPr>
      <t>|</t>
    </r>
    <r>
      <rPr>
        <sz val="10"/>
        <color theme="1"/>
        <rFont val="宋体"/>
        <family val="3"/>
        <charset val="134"/>
      </rPr>
      <t>新疆地质调查院</t>
    </r>
    <r>
      <rPr>
        <sz val="10"/>
        <color theme="1"/>
        <rFont val="Times New Roman"/>
        <family val="1"/>
      </rPr>
      <t>|</t>
    </r>
    <r>
      <rPr>
        <sz val="10"/>
        <color theme="1"/>
        <rFont val="宋体"/>
        <family val="3"/>
        <charset val="134"/>
      </rPr>
      <t>历任技术员、副项目负责</t>
    </r>
    <r>
      <rPr>
        <sz val="10"/>
        <color theme="1"/>
        <rFont val="Times New Roman"/>
        <family val="1"/>
      </rPr>
      <t>#2024</t>
    </r>
    <r>
      <rPr>
        <sz val="10"/>
        <color theme="1"/>
        <rFont val="宋体"/>
        <family val="3"/>
        <charset val="134"/>
      </rPr>
      <t>年</t>
    </r>
    <r>
      <rPr>
        <sz val="10"/>
        <color theme="1"/>
        <rFont val="Times New Roman"/>
        <family val="1"/>
      </rPr>
      <t>3</t>
    </r>
    <r>
      <rPr>
        <sz val="10"/>
        <color theme="1"/>
        <rFont val="宋体"/>
        <family val="3"/>
        <charset val="134"/>
      </rPr>
      <t>月至今</t>
    </r>
    <r>
      <rPr>
        <sz val="10"/>
        <color theme="1"/>
        <rFont val="Times New Roman"/>
        <family val="1"/>
      </rPr>
      <t>|</t>
    </r>
    <r>
      <rPr>
        <sz val="10"/>
        <color theme="1"/>
        <rFont val="宋体"/>
        <family val="3"/>
        <charset val="134"/>
      </rPr>
      <t>江西有色地质矿产勘查开发院</t>
    </r>
    <r>
      <rPr>
        <sz val="10"/>
        <color theme="1"/>
        <rFont val="Times New Roman"/>
        <family val="1"/>
      </rPr>
      <t>|</t>
    </r>
    <r>
      <rPr>
        <sz val="10"/>
        <color theme="1"/>
        <rFont val="宋体"/>
        <family val="3"/>
        <charset val="134"/>
      </rPr>
      <t>工作期间任技术员</t>
    </r>
    <r>
      <rPr>
        <sz val="10"/>
        <color theme="1"/>
        <rFont val="Times New Roman"/>
        <family val="1"/>
      </rPr>
      <t>#||</t>
    </r>
  </si>
  <si>
    <r>
      <rPr>
        <sz val="10"/>
        <color theme="1"/>
        <rFont val="宋体"/>
        <family val="3"/>
        <charset val="134"/>
      </rPr>
      <t>朱志新</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新疆地质研究院</t>
    </r>
    <r>
      <rPr>
        <sz val="10"/>
        <color theme="1"/>
        <rFont val="Times New Roman"/>
        <family val="1"/>
      </rPr>
      <t xml:space="preserve"> |13669969092#</t>
    </r>
    <r>
      <rPr>
        <sz val="10"/>
        <color theme="1"/>
        <rFont val="宋体"/>
        <family val="3"/>
        <charset val="134"/>
      </rPr>
      <t>刘云霄</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已退休</t>
    </r>
    <r>
      <rPr>
        <sz val="10"/>
        <color theme="1"/>
        <rFont val="Times New Roman"/>
        <family val="1"/>
      </rPr>
      <t>|13619900546#</t>
    </r>
    <r>
      <rPr>
        <sz val="10"/>
        <color theme="1"/>
        <rFont val="宋体"/>
        <family val="3"/>
        <charset val="134"/>
      </rPr>
      <t>车强</t>
    </r>
    <r>
      <rPr>
        <sz val="10"/>
        <color theme="1"/>
        <rFont val="Times New Roman"/>
        <family val="1"/>
      </rPr>
      <t>|</t>
    </r>
    <r>
      <rPr>
        <sz val="10"/>
        <color theme="1"/>
        <rFont val="宋体"/>
        <family val="3"/>
        <charset val="134"/>
      </rPr>
      <t>丈夫</t>
    </r>
    <r>
      <rPr>
        <sz val="10"/>
        <color theme="1"/>
        <rFont val="Times New Roman"/>
        <family val="1"/>
      </rPr>
      <t>|</t>
    </r>
    <r>
      <rPr>
        <sz val="10"/>
        <color theme="1"/>
        <rFont val="宋体"/>
        <family val="3"/>
        <charset val="134"/>
      </rPr>
      <t>新疆青少年出版社</t>
    </r>
    <r>
      <rPr>
        <sz val="10"/>
        <color theme="1"/>
        <rFont val="Times New Roman"/>
        <family val="1"/>
      </rPr>
      <t>|18599037927</t>
    </r>
  </si>
  <si>
    <r>
      <rPr>
        <sz val="10"/>
        <color theme="1"/>
        <rFont val="宋体"/>
        <family val="3"/>
        <charset val="134"/>
      </rPr>
      <t>塔里木西南缘布雅花岗岩体地球化学特征及构造意义，塔里木西南缘棋盘河乡玄武岩锆石</t>
    </r>
    <r>
      <rPr>
        <sz val="10"/>
        <color theme="1"/>
        <rFont val="Times New Roman"/>
        <family val="1"/>
      </rPr>
      <t>U-Pb</t>
    </r>
    <r>
      <rPr>
        <sz val="10"/>
        <color theme="1"/>
        <rFont val="宋体"/>
        <family val="3"/>
        <charset val="134"/>
      </rPr>
      <t>年代学和地球化学研究，新疆阿尔泰山西段喀纳斯地区奥陶纪火山岩锆石</t>
    </r>
    <r>
      <rPr>
        <sz val="10"/>
        <color theme="1"/>
        <rFont val="Times New Roman"/>
        <family val="1"/>
      </rPr>
      <t>U-Pb</t>
    </r>
    <r>
      <rPr>
        <sz val="10"/>
        <color theme="1"/>
        <rFont val="宋体"/>
        <family val="3"/>
        <charset val="134"/>
      </rPr>
      <t>年龄和地球化学特征。</t>
    </r>
  </si>
  <si>
    <r>
      <rPr>
        <sz val="10"/>
        <color theme="1"/>
        <rFont val="宋体"/>
        <family val="3"/>
        <charset val="134"/>
      </rPr>
      <t>天津农学院</t>
    </r>
  </si>
  <si>
    <r>
      <rPr>
        <sz val="10"/>
        <color theme="1"/>
        <rFont val="宋体"/>
        <family val="3"/>
        <charset val="134"/>
      </rPr>
      <t>国际经济与贸易</t>
    </r>
  </si>
  <si>
    <r>
      <rPr>
        <sz val="10"/>
        <color theme="1"/>
        <rFont val="宋体"/>
        <family val="3"/>
        <charset val="134"/>
      </rPr>
      <t>新疆大学</t>
    </r>
  </si>
  <si>
    <r>
      <rPr>
        <sz val="10"/>
        <color theme="1"/>
        <rFont val="宋体"/>
        <family val="3"/>
        <charset val="134"/>
      </rPr>
      <t>矿物学、岩石学、矿床学</t>
    </r>
  </si>
  <si>
    <r>
      <rPr>
        <sz val="10"/>
        <color theme="1"/>
        <rFont val="宋体"/>
        <family val="3"/>
        <charset val="134"/>
      </rPr>
      <t>新疆维吾尔自治区乌鲁木齐市水磨沟区东八家户街</t>
    </r>
    <r>
      <rPr>
        <sz val="10"/>
        <color theme="1"/>
        <rFont val="Times New Roman"/>
        <family val="1"/>
      </rPr>
      <t>19</t>
    </r>
    <r>
      <rPr>
        <sz val="10"/>
        <color theme="1"/>
        <rFont val="宋体"/>
        <family val="3"/>
        <charset val="134"/>
      </rPr>
      <t>号康明园一期</t>
    </r>
  </si>
  <si>
    <r>
      <rPr>
        <sz val="10"/>
        <color theme="1"/>
        <rFont val="宋体"/>
        <family val="3"/>
        <charset val="134"/>
      </rPr>
      <t>后敏</t>
    </r>
  </si>
  <si>
    <r>
      <rPr>
        <sz val="10"/>
        <color theme="1"/>
        <rFont val="宋体"/>
        <family val="3"/>
        <charset val="134"/>
      </rPr>
      <t>江西省人才交流中心</t>
    </r>
  </si>
  <si>
    <r>
      <rPr>
        <sz val="10"/>
        <color theme="1"/>
        <rFont val="宋体"/>
        <family val="3"/>
        <charset val="134"/>
      </rPr>
      <t>江西省南昌市东湖区二七北路</t>
    </r>
    <r>
      <rPr>
        <sz val="10"/>
        <color theme="1"/>
        <rFont val="Times New Roman"/>
        <family val="1"/>
      </rPr>
      <t>266</t>
    </r>
    <r>
      <rPr>
        <sz val="10"/>
        <color theme="1"/>
        <rFont val="宋体"/>
        <family val="3"/>
        <charset val="134"/>
      </rPr>
      <t>号</t>
    </r>
  </si>
  <si>
    <r>
      <t>2004.09--2008.06|</t>
    </r>
    <r>
      <rPr>
        <sz val="10"/>
        <color theme="1"/>
        <rFont val="宋体"/>
        <family val="3"/>
        <charset val="134"/>
      </rPr>
      <t>长江大学</t>
    </r>
    <r>
      <rPr>
        <sz val="10"/>
        <color theme="1"/>
        <rFont val="Times New Roman"/>
        <family val="1"/>
      </rPr>
      <t>|</t>
    </r>
    <r>
      <rPr>
        <sz val="10"/>
        <color theme="1"/>
        <rFont val="宋体"/>
        <family val="3"/>
        <charset val="134"/>
      </rPr>
      <t>学生</t>
    </r>
    <r>
      <rPr>
        <sz val="10"/>
        <color theme="1"/>
        <rFont val="Times New Roman"/>
        <family val="1"/>
      </rPr>
      <t>#2008.09--2011.07|</t>
    </r>
    <r>
      <rPr>
        <sz val="10"/>
        <color theme="1"/>
        <rFont val="宋体"/>
        <family val="3"/>
        <charset val="134"/>
      </rPr>
      <t>长江大学</t>
    </r>
    <r>
      <rPr>
        <sz val="10"/>
        <color theme="1"/>
        <rFont val="Times New Roman"/>
        <family val="1"/>
      </rPr>
      <t>|</t>
    </r>
    <r>
      <rPr>
        <sz val="10"/>
        <color theme="1"/>
        <rFont val="宋体"/>
        <family val="3"/>
        <charset val="134"/>
      </rPr>
      <t>学生</t>
    </r>
    <r>
      <rPr>
        <sz val="10"/>
        <color theme="1"/>
        <rFont val="Times New Roman"/>
        <family val="1"/>
      </rPr>
      <t>#2011.07--2017.06|</t>
    </r>
    <r>
      <rPr>
        <sz val="10"/>
        <color theme="1"/>
        <rFont val="宋体"/>
        <family val="3"/>
        <charset val="134"/>
      </rPr>
      <t>长江大学工程技术学院</t>
    </r>
    <r>
      <rPr>
        <sz val="10"/>
        <color theme="1"/>
        <rFont val="Times New Roman"/>
        <family val="1"/>
      </rPr>
      <t>|</t>
    </r>
    <r>
      <rPr>
        <sz val="10"/>
        <color theme="1"/>
        <rFont val="宋体"/>
        <family val="3"/>
        <charset val="134"/>
      </rPr>
      <t>教师</t>
    </r>
    <r>
      <rPr>
        <sz val="10"/>
        <color theme="1"/>
        <rFont val="Times New Roman"/>
        <family val="1"/>
      </rPr>
      <t>#2017.09--</t>
    </r>
    <r>
      <rPr>
        <sz val="10"/>
        <color theme="1"/>
        <rFont val="宋体"/>
        <family val="3"/>
        <charset val="134"/>
      </rPr>
      <t>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教师</t>
    </r>
    <r>
      <rPr>
        <sz val="10"/>
        <color theme="1"/>
        <rFont val="Times New Roman"/>
        <family val="1"/>
      </rPr>
      <t>#||</t>
    </r>
  </si>
  <si>
    <r>
      <t>2023</t>
    </r>
    <r>
      <rPr>
        <sz val="10"/>
        <color theme="1"/>
        <rFont val="宋体"/>
        <family val="3"/>
        <charset val="134"/>
      </rPr>
      <t>年度师德师风考核优秀，</t>
    </r>
    <r>
      <rPr>
        <sz val="10"/>
        <color theme="1"/>
        <rFont val="Times New Roman"/>
        <family val="1"/>
      </rPr>
      <t>2019.06,</t>
    </r>
    <r>
      <rPr>
        <sz val="10"/>
        <color theme="1"/>
        <rFont val="宋体"/>
        <family val="3"/>
        <charset val="134"/>
      </rPr>
      <t>获东华理工大学</t>
    </r>
    <r>
      <rPr>
        <sz val="10"/>
        <color theme="1"/>
        <rFont val="Times New Roman"/>
        <family val="1"/>
      </rPr>
      <t>2019</t>
    </r>
    <r>
      <rPr>
        <sz val="10"/>
        <color theme="1"/>
        <rFont val="宋体"/>
        <family val="3"/>
        <charset val="134"/>
      </rPr>
      <t>年度考核优秀，</t>
    </r>
    <r>
      <rPr>
        <sz val="10"/>
        <color theme="1"/>
        <rFont val="Times New Roman"/>
        <family val="1"/>
      </rPr>
      <t>2018--2019</t>
    </r>
    <r>
      <rPr>
        <sz val="10"/>
        <color theme="1"/>
        <rFont val="宋体"/>
        <family val="3"/>
        <charset val="134"/>
      </rPr>
      <t>学年服务育人先进个人</t>
    </r>
  </si>
  <si>
    <r>
      <rPr>
        <sz val="10"/>
        <color theme="1"/>
        <rFont val="宋体"/>
        <family val="3"/>
        <charset val="134"/>
      </rPr>
      <t>秦臻</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东华理工大学教师</t>
    </r>
    <r>
      <rPr>
        <sz val="10"/>
        <color theme="1"/>
        <rFont val="Times New Roman"/>
        <family val="1"/>
      </rPr>
      <t>|15271338979#</t>
    </r>
    <r>
      <rPr>
        <sz val="10"/>
        <color theme="1"/>
        <rFont val="宋体"/>
        <family val="3"/>
        <charset val="134"/>
      </rPr>
      <t>秦泊嫣</t>
    </r>
    <r>
      <rPr>
        <sz val="10"/>
        <color theme="1"/>
        <rFont val="Times New Roman"/>
        <family val="1"/>
      </rPr>
      <t>|</t>
    </r>
    <r>
      <rPr>
        <sz val="10"/>
        <color theme="1"/>
        <rFont val="宋体"/>
        <family val="3"/>
        <charset val="134"/>
      </rPr>
      <t>母女</t>
    </r>
    <r>
      <rPr>
        <sz val="10"/>
        <color theme="1"/>
        <rFont val="Times New Roman"/>
        <family val="1"/>
      </rPr>
      <t>|</t>
    </r>
    <r>
      <rPr>
        <sz val="10"/>
        <color theme="1"/>
        <rFont val="宋体"/>
        <family val="3"/>
        <charset val="134"/>
      </rPr>
      <t>昌北二小学生</t>
    </r>
    <r>
      <rPr>
        <sz val="10"/>
        <color theme="1"/>
        <rFont val="Times New Roman"/>
        <family val="1"/>
      </rPr>
      <t>|#</t>
    </r>
    <r>
      <rPr>
        <sz val="10"/>
        <color theme="1"/>
        <rFont val="宋体"/>
        <family val="3"/>
        <charset val="134"/>
      </rPr>
      <t>秦宝岚</t>
    </r>
    <r>
      <rPr>
        <sz val="10"/>
        <color theme="1"/>
        <rFont val="Times New Roman"/>
        <family val="1"/>
      </rPr>
      <t>|</t>
    </r>
    <r>
      <rPr>
        <sz val="10"/>
        <color theme="1"/>
        <rFont val="宋体"/>
        <family val="3"/>
        <charset val="134"/>
      </rPr>
      <t>母女</t>
    </r>
    <r>
      <rPr>
        <sz val="10"/>
        <color theme="1"/>
        <rFont val="Times New Roman"/>
        <family val="1"/>
      </rPr>
      <t>|</t>
    </r>
    <r>
      <rPr>
        <sz val="10"/>
        <color theme="1"/>
        <rFont val="宋体"/>
        <family val="3"/>
        <charset val="134"/>
      </rPr>
      <t>豫章师范附属小学学生</t>
    </r>
    <r>
      <rPr>
        <sz val="10"/>
        <color theme="1"/>
        <rFont val="Times New Roman"/>
        <family val="1"/>
      </rPr>
      <t>|</t>
    </r>
  </si>
  <si>
    <r>
      <rPr>
        <sz val="10"/>
        <color theme="1"/>
        <rFont val="宋体"/>
        <family val="3"/>
        <charset val="134"/>
      </rPr>
      <t>长江大学</t>
    </r>
  </si>
  <si>
    <r>
      <rPr>
        <sz val="10"/>
        <color theme="1"/>
        <rFont val="宋体"/>
        <family val="3"/>
        <charset val="134"/>
      </rPr>
      <t>电子信息工程</t>
    </r>
  </si>
  <si>
    <r>
      <rPr>
        <sz val="10"/>
        <color theme="1"/>
        <rFont val="宋体"/>
        <family val="3"/>
        <charset val="134"/>
      </rPr>
      <t>地球探测与信息技术</t>
    </r>
  </si>
  <si>
    <r>
      <rPr>
        <sz val="10"/>
        <color theme="1"/>
        <rFont val="宋体"/>
        <family val="3"/>
        <charset val="134"/>
      </rPr>
      <t>江西省南昌市经开区广兰大道</t>
    </r>
    <r>
      <rPr>
        <sz val="10"/>
        <color theme="1"/>
        <rFont val="Times New Roman"/>
        <family val="1"/>
      </rPr>
      <t>418</t>
    </r>
    <r>
      <rPr>
        <sz val="10"/>
        <color theme="1"/>
        <rFont val="宋体"/>
        <family val="3"/>
        <charset val="134"/>
      </rPr>
      <t>号东华理工大学</t>
    </r>
  </si>
  <si>
    <r>
      <rPr>
        <sz val="10"/>
        <color theme="1"/>
        <rFont val="宋体"/>
        <family val="3"/>
        <charset val="134"/>
      </rPr>
      <t>倪凤娟</t>
    </r>
  </si>
  <si>
    <r>
      <rPr>
        <sz val="10"/>
        <color theme="1"/>
        <rFont val="宋体"/>
        <family val="3"/>
        <charset val="134"/>
      </rPr>
      <t>江西省抚州市学府路</t>
    </r>
    <r>
      <rPr>
        <sz val="10"/>
        <color theme="1"/>
        <rFont val="Times New Roman"/>
        <family val="1"/>
      </rPr>
      <t>56</t>
    </r>
    <r>
      <rPr>
        <sz val="10"/>
        <color theme="1"/>
        <rFont val="宋体"/>
        <family val="3"/>
        <charset val="134"/>
      </rPr>
      <t>号</t>
    </r>
  </si>
  <si>
    <r>
      <t>2000.9-2004.6|</t>
    </r>
    <r>
      <rPr>
        <sz val="10"/>
        <color theme="1"/>
        <rFont val="宋体"/>
        <family val="3"/>
        <charset val="134"/>
      </rPr>
      <t>吉林大学</t>
    </r>
    <r>
      <rPr>
        <sz val="10"/>
        <color theme="1"/>
        <rFont val="Times New Roman"/>
        <family val="1"/>
      </rPr>
      <t>|</t>
    </r>
    <r>
      <rPr>
        <sz val="10"/>
        <color theme="1"/>
        <rFont val="宋体"/>
        <family val="3"/>
        <charset val="134"/>
      </rPr>
      <t>学生</t>
    </r>
    <r>
      <rPr>
        <sz val="10"/>
        <color theme="1"/>
        <rFont val="Times New Roman"/>
        <family val="1"/>
      </rPr>
      <t>#2004.7-2005.12|</t>
    </r>
    <r>
      <rPr>
        <sz val="10"/>
        <color theme="1"/>
        <rFont val="宋体"/>
        <family val="3"/>
        <charset val="134"/>
      </rPr>
      <t>宁波奥克斯集团无锡营销</t>
    </r>
    <r>
      <rPr>
        <sz val="10"/>
        <color theme="1"/>
        <rFont val="Times New Roman"/>
        <family val="1"/>
      </rPr>
      <t>|#2007.9-2014.2|</t>
    </r>
    <r>
      <rPr>
        <sz val="10"/>
        <color theme="1"/>
        <rFont val="宋体"/>
        <family val="3"/>
        <charset val="134"/>
      </rPr>
      <t>中国移动集团有限公司张家港分公司</t>
    </r>
    <r>
      <rPr>
        <sz val="10"/>
        <color theme="1"/>
        <rFont val="Times New Roman"/>
        <family val="1"/>
      </rPr>
      <t>|#2014.3-|</t>
    </r>
    <r>
      <rPr>
        <sz val="10"/>
        <color theme="1"/>
        <rFont val="宋体"/>
        <family val="3"/>
        <charset val="134"/>
      </rPr>
      <t>东华理工大学</t>
    </r>
    <r>
      <rPr>
        <sz val="10"/>
        <color theme="1"/>
        <rFont val="Times New Roman"/>
        <family val="1"/>
      </rPr>
      <t>|#||</t>
    </r>
  </si>
  <si>
    <r>
      <rPr>
        <sz val="10"/>
        <color theme="1"/>
        <rFont val="宋体"/>
        <family val="3"/>
        <charset val="134"/>
      </rPr>
      <t>黎广荣</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东华理工大学</t>
    </r>
    <r>
      <rPr>
        <sz val="10"/>
        <color theme="1"/>
        <rFont val="Times New Roman"/>
        <family val="1"/>
      </rPr>
      <t>|15350001779#|||#|||</t>
    </r>
  </si>
  <si>
    <r>
      <t>[1]</t>
    </r>
    <r>
      <rPr>
        <sz val="10"/>
        <color theme="1"/>
        <rFont val="宋体"/>
        <family val="3"/>
        <charset val="134"/>
      </rPr>
      <t>倪凤娟</t>
    </r>
    <r>
      <rPr>
        <sz val="10"/>
        <color theme="1"/>
        <rFont val="Times New Roman"/>
        <family val="1"/>
      </rPr>
      <t>.</t>
    </r>
    <r>
      <rPr>
        <sz val="10"/>
        <color theme="1"/>
        <rFont val="宋体"/>
        <family val="3"/>
        <charset val="134"/>
      </rPr>
      <t>甘肃临泽县彩色丘陵地层岩性特征及其赋色意义</t>
    </r>
    <r>
      <rPr>
        <sz val="10"/>
        <color theme="1"/>
        <rFont val="Times New Roman"/>
        <family val="1"/>
      </rPr>
      <t>[D].</t>
    </r>
    <r>
      <rPr>
        <sz val="10"/>
        <color theme="1"/>
        <rFont val="宋体"/>
        <family val="3"/>
        <charset val="134"/>
      </rPr>
      <t>东华理工大学</t>
    </r>
    <r>
      <rPr>
        <sz val="10"/>
        <color theme="1"/>
        <rFont val="Times New Roman"/>
        <family val="1"/>
      </rPr>
      <t>,2021.
[2]</t>
    </r>
    <r>
      <rPr>
        <sz val="10"/>
        <color theme="1"/>
        <rFont val="宋体"/>
        <family val="3"/>
        <charset val="134"/>
      </rPr>
      <t>倪凤娟</t>
    </r>
    <r>
      <rPr>
        <sz val="10"/>
        <color theme="1"/>
        <rFont val="Times New Roman"/>
        <family val="1"/>
      </rPr>
      <t>,</t>
    </r>
    <r>
      <rPr>
        <sz val="10"/>
        <color theme="1"/>
        <rFont val="宋体"/>
        <family val="3"/>
        <charset val="134"/>
      </rPr>
      <t>郭福生</t>
    </r>
    <r>
      <rPr>
        <sz val="10"/>
        <color theme="1"/>
        <rFont val="Times New Roman"/>
        <family val="1"/>
      </rPr>
      <t>,</t>
    </r>
    <r>
      <rPr>
        <sz val="10"/>
        <color theme="1"/>
        <rFont val="宋体"/>
        <family val="3"/>
        <charset val="134"/>
      </rPr>
      <t>黎广荣等</t>
    </r>
    <r>
      <rPr>
        <sz val="10"/>
        <color theme="1"/>
        <rFont val="Times New Roman"/>
        <family val="1"/>
      </rPr>
      <t>.</t>
    </r>
    <r>
      <rPr>
        <sz val="10"/>
        <color theme="1"/>
        <rFont val="宋体"/>
        <family val="3"/>
        <charset val="134"/>
      </rPr>
      <t>内蒙古塔木素地区断层活动性研究</t>
    </r>
    <r>
      <rPr>
        <sz val="10"/>
        <color theme="1"/>
        <rFont val="Times New Roman"/>
        <family val="1"/>
      </rPr>
      <t>:</t>
    </r>
    <r>
      <rPr>
        <sz val="10"/>
        <color theme="1"/>
        <rFont val="宋体"/>
        <family val="3"/>
        <charset val="134"/>
      </rPr>
      <t>来自断层泥及围岩主量元素及碳氧同位素的证据</t>
    </r>
    <r>
      <rPr>
        <sz val="10"/>
        <color theme="1"/>
        <rFont val="Times New Roman"/>
        <family val="1"/>
      </rPr>
      <t>[J].</t>
    </r>
    <r>
      <rPr>
        <sz val="10"/>
        <color theme="1"/>
        <rFont val="宋体"/>
        <family val="3"/>
        <charset val="134"/>
      </rPr>
      <t>地质科技情报</t>
    </r>
    <r>
      <rPr>
        <sz val="10"/>
        <color theme="1"/>
        <rFont val="Times New Roman"/>
        <family val="1"/>
      </rPr>
      <t>,2019,38(04):166-174</t>
    </r>
  </si>
  <si>
    <r>
      <rPr>
        <sz val="10"/>
        <color theme="1"/>
        <rFont val="宋体"/>
        <family val="3"/>
        <charset val="134"/>
      </rPr>
      <t>吉林大学</t>
    </r>
  </si>
  <si>
    <r>
      <rPr>
        <sz val="10"/>
        <color theme="1"/>
        <rFont val="宋体"/>
        <family val="3"/>
        <charset val="134"/>
      </rPr>
      <t>市场营销</t>
    </r>
  </si>
  <si>
    <r>
      <rPr>
        <sz val="10"/>
        <color theme="1"/>
        <rFont val="宋体"/>
        <family val="3"/>
        <charset val="134"/>
      </rPr>
      <t>地质学</t>
    </r>
  </si>
  <si>
    <r>
      <rPr>
        <sz val="10"/>
        <color theme="1"/>
        <rFont val="宋体"/>
        <family val="3"/>
        <charset val="134"/>
      </rPr>
      <t>南昌市湾里合一中央城</t>
    </r>
    <r>
      <rPr>
        <sz val="10"/>
        <color theme="1"/>
        <rFont val="Times New Roman"/>
        <family val="1"/>
      </rPr>
      <t>16-2-902</t>
    </r>
  </si>
  <si>
    <r>
      <rPr>
        <sz val="10"/>
        <color theme="1"/>
        <rFont val="宋体"/>
        <family val="3"/>
        <charset val="134"/>
      </rPr>
      <t>鲁彦琪</t>
    </r>
  </si>
  <si>
    <r>
      <rPr>
        <sz val="10"/>
        <color theme="1"/>
        <rFont val="宋体"/>
        <family val="3"/>
        <charset val="134"/>
      </rPr>
      <t>许德如</t>
    </r>
  </si>
  <si>
    <r>
      <t>2000.09-2004.06|</t>
    </r>
    <r>
      <rPr>
        <sz val="10"/>
        <color theme="1"/>
        <rFont val="宋体"/>
        <family val="3"/>
        <charset val="134"/>
      </rPr>
      <t>郯城县第二中学</t>
    </r>
    <r>
      <rPr>
        <sz val="10"/>
        <color theme="1"/>
        <rFont val="Times New Roman"/>
        <family val="1"/>
      </rPr>
      <t>|</t>
    </r>
    <r>
      <rPr>
        <sz val="10"/>
        <color theme="1"/>
        <rFont val="宋体"/>
        <family val="3"/>
        <charset val="134"/>
      </rPr>
      <t>学生</t>
    </r>
    <r>
      <rPr>
        <sz val="10"/>
        <color theme="1"/>
        <rFont val="Times New Roman"/>
        <family val="1"/>
      </rPr>
      <t>#2004.09</t>
    </r>
    <r>
      <rPr>
        <sz val="10"/>
        <color theme="1"/>
        <rFont val="宋体"/>
        <family val="3"/>
        <charset val="134"/>
      </rPr>
      <t>－</t>
    </r>
    <r>
      <rPr>
        <sz val="10"/>
        <color theme="1"/>
        <rFont val="Times New Roman"/>
        <family val="1"/>
      </rPr>
      <t>2008.07|</t>
    </r>
    <r>
      <rPr>
        <sz val="10"/>
        <color theme="1"/>
        <rFont val="宋体"/>
        <family val="3"/>
        <charset val="134"/>
      </rPr>
      <t>临沂师范学院（临沂大学）</t>
    </r>
    <r>
      <rPr>
        <sz val="10"/>
        <color theme="1"/>
        <rFont val="Times New Roman"/>
        <family val="1"/>
      </rPr>
      <t>|</t>
    </r>
    <r>
      <rPr>
        <sz val="10"/>
        <color theme="1"/>
        <rFont val="宋体"/>
        <family val="3"/>
        <charset val="134"/>
      </rPr>
      <t>学生（本科）</t>
    </r>
    <r>
      <rPr>
        <sz val="10"/>
        <color theme="1"/>
        <rFont val="Times New Roman"/>
        <family val="1"/>
      </rPr>
      <t>#2008.09</t>
    </r>
    <r>
      <rPr>
        <sz val="10"/>
        <color theme="1"/>
        <rFont val="宋体"/>
        <family val="3"/>
        <charset val="134"/>
      </rPr>
      <t>－</t>
    </r>
    <r>
      <rPr>
        <sz val="10"/>
        <color theme="1"/>
        <rFont val="Times New Roman"/>
        <family val="1"/>
      </rPr>
      <t>2011.07|</t>
    </r>
    <r>
      <rPr>
        <sz val="10"/>
        <color theme="1"/>
        <rFont val="宋体"/>
        <family val="3"/>
        <charset val="134"/>
      </rPr>
      <t>电子科技大学</t>
    </r>
    <r>
      <rPr>
        <sz val="10"/>
        <color theme="1"/>
        <rFont val="Times New Roman"/>
        <family val="1"/>
      </rPr>
      <t>|</t>
    </r>
    <r>
      <rPr>
        <sz val="10"/>
        <color theme="1"/>
        <rFont val="宋体"/>
        <family val="3"/>
        <charset val="134"/>
      </rPr>
      <t>学生（研究生）</t>
    </r>
    <r>
      <rPr>
        <sz val="10"/>
        <color theme="1"/>
        <rFont val="Times New Roman"/>
        <family val="1"/>
      </rPr>
      <t>#2011.07-2019.04|</t>
    </r>
    <r>
      <rPr>
        <sz val="10"/>
        <color theme="1"/>
        <rFont val="宋体"/>
        <family val="3"/>
        <charset val="134"/>
      </rPr>
      <t>成都理工大学</t>
    </r>
    <r>
      <rPr>
        <sz val="10"/>
        <color theme="1"/>
        <rFont val="Times New Roman"/>
        <family val="1"/>
      </rPr>
      <t>|</t>
    </r>
    <r>
      <rPr>
        <sz val="10"/>
        <color theme="1"/>
        <rFont val="宋体"/>
        <family val="3"/>
        <charset val="134"/>
      </rPr>
      <t>教师、编辑</t>
    </r>
    <r>
      <rPr>
        <sz val="10"/>
        <color theme="1"/>
        <rFont val="Times New Roman"/>
        <family val="1"/>
      </rPr>
      <t>#2019.04-2025.03|</t>
    </r>
    <r>
      <rPr>
        <sz val="10"/>
        <color theme="1"/>
        <rFont val="宋体"/>
        <family val="3"/>
        <charset val="134"/>
      </rPr>
      <t>东华理工大学</t>
    </r>
    <r>
      <rPr>
        <sz val="10"/>
        <color theme="1"/>
        <rFont val="Times New Roman"/>
        <family val="1"/>
      </rPr>
      <t>|</t>
    </r>
    <r>
      <rPr>
        <sz val="10"/>
        <color theme="1"/>
        <rFont val="宋体"/>
        <family val="3"/>
        <charset val="134"/>
      </rPr>
      <t>编辑</t>
    </r>
  </si>
  <si>
    <r>
      <rPr>
        <sz val="10"/>
        <color theme="1"/>
        <rFont val="宋体"/>
        <family val="3"/>
        <charset val="134"/>
      </rPr>
      <t>颜照坤</t>
    </r>
    <r>
      <rPr>
        <sz val="10"/>
        <color theme="1"/>
        <rFont val="Times New Roman"/>
        <family val="1"/>
      </rPr>
      <t>|</t>
    </r>
    <r>
      <rPr>
        <sz val="10"/>
        <color theme="1"/>
        <rFont val="宋体"/>
        <family val="3"/>
        <charset val="134"/>
      </rPr>
      <t>配偶</t>
    </r>
    <r>
      <rPr>
        <sz val="10"/>
        <color theme="1"/>
        <rFont val="Times New Roman"/>
        <family val="1"/>
      </rPr>
      <t>|</t>
    </r>
    <r>
      <rPr>
        <sz val="10"/>
        <color theme="1"/>
        <rFont val="宋体"/>
        <family val="3"/>
        <charset val="134"/>
      </rPr>
      <t>东华理工大学研究生院副院长</t>
    </r>
    <r>
      <rPr>
        <sz val="10"/>
        <color theme="1"/>
        <rFont val="Times New Roman"/>
        <family val="1"/>
      </rPr>
      <t>|13551322679#|||#|||</t>
    </r>
  </si>
  <si>
    <r>
      <t xml:space="preserve">
</t>
    </r>
    <r>
      <rPr>
        <sz val="10"/>
        <color theme="1"/>
        <rFont val="宋体"/>
        <family val="3"/>
        <charset val="134"/>
      </rPr>
      <t>（</t>
    </r>
    <r>
      <rPr>
        <sz val="10"/>
        <color theme="1"/>
        <rFont val="Times New Roman"/>
        <family val="1"/>
      </rPr>
      <t>1</t>
    </r>
    <r>
      <rPr>
        <sz val="10"/>
        <color theme="1"/>
        <rFont val="宋体"/>
        <family val="3"/>
        <charset val="134"/>
      </rPr>
      <t>）论编辑工作与文化安全</t>
    </r>
    <r>
      <rPr>
        <sz val="10"/>
        <color theme="1"/>
        <rFont val="Times New Roman"/>
        <family val="1"/>
      </rPr>
      <t xml:space="preserve">[J]. </t>
    </r>
    <r>
      <rPr>
        <sz val="10"/>
        <color theme="1"/>
        <rFont val="宋体"/>
        <family val="3"/>
        <charset val="134"/>
      </rPr>
      <t>新闻潮，</t>
    </r>
    <r>
      <rPr>
        <sz val="10"/>
        <color theme="1"/>
        <rFont val="Times New Roman"/>
        <family val="1"/>
      </rPr>
      <t>2021</t>
    </r>
    <r>
      <rPr>
        <sz val="10"/>
        <color theme="1"/>
        <rFont val="宋体"/>
        <family val="3"/>
        <charset val="134"/>
      </rPr>
      <t>（</t>
    </r>
    <r>
      <rPr>
        <sz val="10"/>
        <color theme="1"/>
        <rFont val="Times New Roman"/>
        <family val="1"/>
      </rPr>
      <t>6</t>
    </r>
    <r>
      <rPr>
        <sz val="10"/>
        <color theme="1"/>
        <rFont val="宋体"/>
        <family val="3"/>
        <charset val="134"/>
      </rPr>
      <t>）；
（</t>
    </r>
    <r>
      <rPr>
        <sz val="10"/>
        <color theme="1"/>
        <rFont val="Times New Roman"/>
        <family val="1"/>
      </rPr>
      <t>2</t>
    </r>
    <r>
      <rPr>
        <sz val="10"/>
        <color theme="1"/>
        <rFont val="宋体"/>
        <family val="3"/>
        <charset val="134"/>
      </rPr>
      <t>）编辑文化选择的路径构建</t>
    </r>
    <r>
      <rPr>
        <sz val="10"/>
        <color theme="1"/>
        <rFont val="Times New Roman"/>
        <family val="1"/>
      </rPr>
      <t>——</t>
    </r>
    <r>
      <rPr>
        <sz val="10"/>
        <color theme="1"/>
        <rFont val="宋体"/>
        <family val="3"/>
        <charset val="134"/>
      </rPr>
      <t>以文化自觉为视角</t>
    </r>
    <r>
      <rPr>
        <sz val="10"/>
        <color theme="1"/>
        <rFont val="Times New Roman"/>
        <family val="1"/>
      </rPr>
      <t>[J].</t>
    </r>
    <r>
      <rPr>
        <sz val="10"/>
        <color theme="1"/>
        <rFont val="宋体"/>
        <family val="3"/>
        <charset val="134"/>
      </rPr>
      <t>新闻传播，</t>
    </r>
    <r>
      <rPr>
        <sz val="10"/>
        <color theme="1"/>
        <rFont val="Times New Roman"/>
        <family val="1"/>
      </rPr>
      <t>2021</t>
    </r>
    <r>
      <rPr>
        <sz val="10"/>
        <color theme="1"/>
        <rFont val="宋体"/>
        <family val="3"/>
        <charset val="134"/>
      </rPr>
      <t>（</t>
    </r>
    <r>
      <rPr>
        <sz val="10"/>
        <color theme="1"/>
        <rFont val="Times New Roman"/>
        <family val="1"/>
      </rPr>
      <t>12</t>
    </r>
    <r>
      <rPr>
        <sz val="10"/>
        <color theme="1"/>
        <rFont val="宋体"/>
        <family val="3"/>
        <charset val="134"/>
      </rPr>
      <t xml:space="preserve">）。
</t>
    </r>
  </si>
  <si>
    <r>
      <rPr>
        <sz val="10"/>
        <color theme="1"/>
        <rFont val="宋体"/>
        <family val="3"/>
        <charset val="134"/>
      </rPr>
      <t>电子科技大学</t>
    </r>
  </si>
  <si>
    <r>
      <rPr>
        <sz val="10"/>
        <color theme="1"/>
        <rFont val="宋体"/>
        <family val="3"/>
        <charset val="134"/>
      </rPr>
      <t>国际政治</t>
    </r>
  </si>
  <si>
    <r>
      <rPr>
        <sz val="10"/>
        <color theme="1"/>
        <rFont val="宋体"/>
        <family val="3"/>
        <charset val="134"/>
      </rPr>
      <t>南昌市经济开发区广兰大道</t>
    </r>
    <r>
      <rPr>
        <sz val="10"/>
        <color theme="1"/>
        <rFont val="Times New Roman"/>
        <family val="1"/>
      </rPr>
      <t>418</t>
    </r>
    <r>
      <rPr>
        <sz val="10"/>
        <color theme="1"/>
        <rFont val="宋体"/>
        <family val="3"/>
        <charset val="134"/>
      </rPr>
      <t>号东华理工大学学工楼</t>
    </r>
  </si>
  <si>
    <r>
      <rPr>
        <sz val="10"/>
        <color theme="1"/>
        <rFont val="宋体"/>
        <family val="3"/>
        <charset val="134"/>
      </rPr>
      <t>武建伟</t>
    </r>
  </si>
  <si>
    <r>
      <rPr>
        <sz val="10"/>
        <color theme="1"/>
        <rFont val="宋体"/>
        <family val="3"/>
        <charset val="134"/>
      </rPr>
      <t>王春连</t>
    </r>
  </si>
  <si>
    <r>
      <rPr>
        <sz val="10"/>
        <color theme="1"/>
        <rFont val="宋体"/>
        <family val="3"/>
        <charset val="134"/>
      </rPr>
      <t>中国地质调查局油气资源调查中心</t>
    </r>
  </si>
  <si>
    <r>
      <t>2016</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-2020</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长江大学</t>
    </r>
    <r>
      <rPr>
        <sz val="10"/>
        <color theme="1"/>
        <rFont val="Times New Roman"/>
        <family val="1"/>
      </rPr>
      <t>|</t>
    </r>
    <r>
      <rPr>
        <sz val="10"/>
        <color theme="1"/>
        <rFont val="宋体"/>
        <family val="3"/>
        <charset val="134"/>
      </rPr>
      <t>学生</t>
    </r>
    <r>
      <rPr>
        <sz val="10"/>
        <color theme="1"/>
        <rFont val="Times New Roman"/>
        <family val="1"/>
      </rPr>
      <t>#2020</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-2023</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长江大学</t>
    </r>
    <r>
      <rPr>
        <sz val="10"/>
        <color theme="1"/>
        <rFont val="Times New Roman"/>
        <family val="1"/>
      </rPr>
      <t>|</t>
    </r>
    <r>
      <rPr>
        <sz val="10"/>
        <color theme="1"/>
        <rFont val="宋体"/>
        <family val="3"/>
        <charset val="134"/>
      </rPr>
      <t>学生</t>
    </r>
    <r>
      <rPr>
        <sz val="10"/>
        <color theme="1"/>
        <rFont val="Times New Roman"/>
        <family val="1"/>
      </rPr>
      <t>#2023</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中国地质调查局油气资源调查中心</t>
    </r>
    <r>
      <rPr>
        <sz val="10"/>
        <color theme="1"/>
        <rFont val="Times New Roman"/>
        <family val="1"/>
      </rPr>
      <t>|</t>
    </r>
    <r>
      <rPr>
        <sz val="10"/>
        <color theme="1"/>
        <rFont val="宋体"/>
        <family val="3"/>
        <charset val="134"/>
      </rPr>
      <t>助理工程师</t>
    </r>
    <r>
      <rPr>
        <sz val="10"/>
        <color theme="1"/>
        <rFont val="Times New Roman"/>
        <family val="1"/>
      </rPr>
      <t>#||#||</t>
    </r>
  </si>
  <si>
    <r>
      <t>2024</t>
    </r>
    <r>
      <rPr>
        <sz val="10"/>
        <color theme="1"/>
        <rFont val="宋体"/>
        <family val="3"/>
        <charset val="134"/>
      </rPr>
      <t>年，荣获中国地质调查局油气资源调查中心</t>
    </r>
    <r>
      <rPr>
        <sz val="10"/>
        <color theme="1"/>
        <rFont val="Times New Roman"/>
        <family val="1"/>
      </rPr>
      <t>“</t>
    </r>
    <r>
      <rPr>
        <sz val="10"/>
        <color theme="1"/>
        <rFont val="宋体"/>
        <family val="3"/>
        <charset val="134"/>
      </rPr>
      <t>优秀共产党员</t>
    </r>
    <r>
      <rPr>
        <sz val="10"/>
        <color theme="1"/>
        <rFont val="Times New Roman"/>
        <family val="1"/>
      </rPr>
      <t>”</t>
    </r>
  </si>
  <si>
    <r>
      <rPr>
        <sz val="10"/>
        <color theme="1"/>
        <rFont val="宋体"/>
        <family val="3"/>
        <charset val="134"/>
      </rPr>
      <t>武堂</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在河北省张家口市宣化区贾家营村务农</t>
    </r>
    <r>
      <rPr>
        <sz val="10"/>
        <color theme="1"/>
        <rFont val="Times New Roman"/>
        <family val="1"/>
      </rPr>
      <t>|13582446498#</t>
    </r>
    <r>
      <rPr>
        <sz val="10"/>
        <color theme="1"/>
        <rFont val="宋体"/>
        <family val="3"/>
        <charset val="134"/>
      </rPr>
      <t>李翠梅</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在河北省张家口市宣化区贾家营村务农</t>
    </r>
    <r>
      <rPr>
        <sz val="10"/>
        <color theme="1"/>
        <rFont val="Times New Roman"/>
        <family val="1"/>
      </rPr>
      <t>|15831370599#</t>
    </r>
    <r>
      <rPr>
        <sz val="10"/>
        <color theme="1"/>
        <rFont val="宋体"/>
        <family val="3"/>
        <charset val="134"/>
      </rPr>
      <t>武建平</t>
    </r>
    <r>
      <rPr>
        <sz val="10"/>
        <color theme="1"/>
        <rFont val="Times New Roman"/>
        <family val="1"/>
      </rPr>
      <t>|</t>
    </r>
    <r>
      <rPr>
        <sz val="10"/>
        <color theme="1"/>
        <rFont val="宋体"/>
        <family val="3"/>
        <charset val="134"/>
      </rPr>
      <t>兄弟</t>
    </r>
    <r>
      <rPr>
        <sz val="10"/>
        <color theme="1"/>
        <rFont val="Times New Roman"/>
        <family val="1"/>
      </rPr>
      <t>|</t>
    </r>
    <r>
      <rPr>
        <sz val="10"/>
        <color theme="1"/>
        <rFont val="宋体"/>
        <family val="3"/>
        <charset val="134"/>
      </rPr>
      <t>河北省张家口市宣化区贾家营镇贾家营村村民委员会委员</t>
    </r>
    <r>
      <rPr>
        <sz val="10"/>
        <color theme="1"/>
        <rFont val="Times New Roman"/>
        <family val="1"/>
      </rPr>
      <t>|15132341444</t>
    </r>
  </si>
  <si>
    <r>
      <t>2022</t>
    </r>
    <r>
      <rPr>
        <sz val="10"/>
        <color theme="1"/>
        <rFont val="宋体"/>
        <family val="3"/>
        <charset val="134"/>
      </rPr>
      <t>年在《长江大学学报（自然科学版）》发表题为：粗粒非均质油藏流动单元划分及测井物性模型一以达尔其油田腾下段储层为例，本人二作，导师一作；</t>
    </r>
    <r>
      <rPr>
        <sz val="10"/>
        <color theme="1"/>
        <rFont val="Times New Roman"/>
        <family val="1"/>
      </rPr>
      <t>2025</t>
    </r>
    <r>
      <rPr>
        <sz val="10"/>
        <color theme="1"/>
        <rFont val="宋体"/>
        <family val="3"/>
        <charset val="134"/>
      </rPr>
      <t>年在《</t>
    </r>
    <r>
      <rPr>
        <sz val="10"/>
        <color theme="1"/>
        <rFont val="Times New Roman"/>
        <family val="1"/>
      </rPr>
      <t>Energies</t>
    </r>
    <r>
      <rPr>
        <sz val="10"/>
        <color theme="1"/>
        <rFont val="宋体"/>
        <family val="3"/>
        <charset val="134"/>
      </rPr>
      <t>》发表论文一篇</t>
    </r>
  </si>
  <si>
    <r>
      <rPr>
        <sz val="10"/>
        <color theme="1"/>
        <rFont val="宋体"/>
        <family val="3"/>
        <charset val="134"/>
      </rPr>
      <t>北京市海淀区北四环中路</t>
    </r>
    <r>
      <rPr>
        <sz val="10"/>
        <color theme="1"/>
        <rFont val="Times New Roman"/>
        <family val="1"/>
      </rPr>
      <t>267</t>
    </r>
    <r>
      <rPr>
        <sz val="10"/>
        <color theme="1"/>
        <rFont val="宋体"/>
        <family val="3"/>
        <charset val="134"/>
      </rPr>
      <t>号</t>
    </r>
  </si>
  <si>
    <r>
      <rPr>
        <sz val="10"/>
        <color theme="1"/>
        <rFont val="宋体"/>
        <family val="3"/>
        <charset val="134"/>
      </rPr>
      <t>朱满怀</t>
    </r>
  </si>
  <si>
    <r>
      <rPr>
        <sz val="10"/>
        <color theme="1"/>
        <rFont val="宋体"/>
        <family val="3"/>
        <charset val="134"/>
      </rPr>
      <t>商洛西北有色</t>
    </r>
    <r>
      <rPr>
        <sz val="10"/>
        <color theme="1"/>
        <rFont val="Times New Roman"/>
        <family val="1"/>
      </rPr>
      <t>713</t>
    </r>
    <r>
      <rPr>
        <sz val="10"/>
        <color theme="1"/>
        <rFont val="宋体"/>
        <family val="3"/>
        <charset val="134"/>
      </rPr>
      <t>总队有限公司</t>
    </r>
  </si>
  <si>
    <r>
      <t>2009</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-2013</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东华理工大学长江学院</t>
    </r>
    <r>
      <rPr>
        <sz val="10"/>
        <color theme="1"/>
        <rFont val="Times New Roman"/>
        <family val="1"/>
      </rPr>
      <t>|</t>
    </r>
    <r>
      <rPr>
        <sz val="10"/>
        <color theme="1"/>
        <rFont val="宋体"/>
        <family val="3"/>
        <charset val="134"/>
      </rPr>
      <t>无</t>
    </r>
    <r>
      <rPr>
        <sz val="10"/>
        <color theme="1"/>
        <rFont val="Times New Roman"/>
        <family val="1"/>
      </rPr>
      <t>#2013</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-2022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t>
    </r>
    <r>
      <rPr>
        <sz val="10"/>
        <color theme="1"/>
        <rFont val="宋体"/>
        <family val="3"/>
        <charset val="134"/>
      </rPr>
      <t>商洛西北有色七一三总队有限公司</t>
    </r>
    <r>
      <rPr>
        <sz val="10"/>
        <color theme="1"/>
        <rFont val="Times New Roman"/>
        <family val="1"/>
      </rPr>
      <t>|</t>
    </r>
    <r>
      <rPr>
        <sz val="10"/>
        <color theme="1"/>
        <rFont val="宋体"/>
        <family val="3"/>
        <charset val="134"/>
      </rPr>
      <t>项目负责</t>
    </r>
    <r>
      <rPr>
        <sz val="10"/>
        <color theme="1"/>
        <rFont val="Times New Roman"/>
        <family val="1"/>
      </rPr>
      <t>#2022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-2025</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无</t>
    </r>
    <r>
      <rPr>
        <sz val="10"/>
        <color theme="1"/>
        <rFont val="Times New Roman"/>
        <family val="1"/>
      </rPr>
      <t>#||#||</t>
    </r>
  </si>
  <si>
    <r>
      <t>2023</t>
    </r>
    <r>
      <rPr>
        <sz val="10"/>
        <color theme="1"/>
        <rFont val="宋体"/>
        <family val="3"/>
        <charset val="134"/>
      </rPr>
      <t>年</t>
    </r>
    <r>
      <rPr>
        <sz val="10"/>
        <color theme="1"/>
        <rFont val="Times New Roman"/>
        <family val="1"/>
      </rPr>
      <t>12</t>
    </r>
    <r>
      <rPr>
        <sz val="10"/>
        <color theme="1"/>
        <rFont val="宋体"/>
        <family val="3"/>
        <charset val="134"/>
      </rPr>
      <t xml:space="preserve">月东华理工大学二等研究生学业奖学金
</t>
    </r>
    <r>
      <rPr>
        <sz val="10"/>
        <color theme="1"/>
        <rFont val="Times New Roman"/>
        <family val="1"/>
      </rPr>
      <t>2024</t>
    </r>
    <r>
      <rPr>
        <sz val="10"/>
        <color theme="1"/>
        <rFont val="宋体"/>
        <family val="3"/>
        <charset val="134"/>
      </rPr>
      <t>年</t>
    </r>
    <r>
      <rPr>
        <sz val="10"/>
        <color theme="1"/>
        <rFont val="Times New Roman"/>
        <family val="1"/>
      </rPr>
      <t>12</t>
    </r>
    <r>
      <rPr>
        <sz val="10"/>
        <color theme="1"/>
        <rFont val="宋体"/>
        <family val="3"/>
        <charset val="134"/>
      </rPr>
      <t>月东华理工大学二等研究生学业奖学金</t>
    </r>
  </si>
  <si>
    <r>
      <rPr>
        <sz val="10"/>
        <color theme="1"/>
        <rFont val="宋体"/>
        <family val="3"/>
        <charset val="134"/>
      </rPr>
      <t>朱金贵</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灵台县梁原乡安冯村</t>
    </r>
    <r>
      <rPr>
        <sz val="10"/>
        <color theme="1"/>
        <rFont val="Times New Roman"/>
        <family val="1"/>
      </rPr>
      <t xml:space="preserve"> </t>
    </r>
    <r>
      <rPr>
        <sz val="10"/>
        <color theme="1"/>
        <rFont val="宋体"/>
        <family val="3"/>
        <charset val="134"/>
      </rPr>
      <t>农民</t>
    </r>
    <r>
      <rPr>
        <sz val="10"/>
        <color theme="1"/>
        <rFont val="Times New Roman"/>
        <family val="1"/>
      </rPr>
      <t>|15352051758#</t>
    </r>
    <r>
      <rPr>
        <sz val="10"/>
        <color theme="1"/>
        <rFont val="宋体"/>
        <family val="3"/>
        <charset val="134"/>
      </rPr>
      <t>杜玉叶</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灵台县梁原乡安冯村</t>
    </r>
    <r>
      <rPr>
        <sz val="10"/>
        <color theme="1"/>
        <rFont val="Times New Roman"/>
        <family val="1"/>
      </rPr>
      <t xml:space="preserve"> </t>
    </r>
    <r>
      <rPr>
        <sz val="10"/>
        <color theme="1"/>
        <rFont val="宋体"/>
        <family val="3"/>
        <charset val="134"/>
      </rPr>
      <t>农民</t>
    </r>
    <r>
      <rPr>
        <sz val="10"/>
        <color theme="1"/>
        <rFont val="Times New Roman"/>
        <family val="1"/>
      </rPr>
      <t>|15352051758#</t>
    </r>
    <r>
      <rPr>
        <sz val="10"/>
        <color theme="1"/>
        <rFont val="宋体"/>
        <family val="3"/>
        <charset val="134"/>
      </rPr>
      <t>杨丽芸</t>
    </r>
    <r>
      <rPr>
        <sz val="10"/>
        <color theme="1"/>
        <rFont val="Times New Roman"/>
        <family val="1"/>
      </rPr>
      <t>|</t>
    </r>
    <r>
      <rPr>
        <sz val="10"/>
        <color theme="1"/>
        <rFont val="宋体"/>
        <family val="3"/>
        <charset val="134"/>
      </rPr>
      <t>妻子</t>
    </r>
    <r>
      <rPr>
        <sz val="10"/>
        <color theme="1"/>
        <rFont val="Times New Roman"/>
        <family val="1"/>
      </rPr>
      <t>|</t>
    </r>
    <r>
      <rPr>
        <sz val="10"/>
        <color theme="1"/>
        <rFont val="宋体"/>
        <family val="3"/>
        <charset val="134"/>
      </rPr>
      <t>灵台县上良镇卫生院</t>
    </r>
    <r>
      <rPr>
        <sz val="10"/>
        <color theme="1"/>
        <rFont val="Times New Roman"/>
        <family val="1"/>
      </rPr>
      <t xml:space="preserve"> </t>
    </r>
    <r>
      <rPr>
        <sz val="10"/>
        <color theme="1"/>
        <rFont val="宋体"/>
        <family val="3"/>
        <charset val="134"/>
      </rPr>
      <t>护士</t>
    </r>
    <r>
      <rPr>
        <sz val="10"/>
        <color theme="1"/>
        <rFont val="Times New Roman"/>
        <family val="1"/>
      </rPr>
      <t>|18193301995</t>
    </r>
  </si>
  <si>
    <r>
      <t>2024</t>
    </r>
    <r>
      <rPr>
        <sz val="10"/>
        <color theme="1"/>
        <rFont val="宋体"/>
        <family val="3"/>
        <charset val="134"/>
      </rPr>
      <t>年</t>
    </r>
    <r>
      <rPr>
        <sz val="10"/>
        <color theme="1"/>
        <rFont val="Times New Roman"/>
        <family val="1"/>
      </rPr>
      <t>3</t>
    </r>
    <r>
      <rPr>
        <sz val="10"/>
        <color theme="1"/>
        <rFont val="宋体"/>
        <family val="3"/>
        <charset val="134"/>
      </rPr>
      <t>月以第一作者在地质与勘探发表激电测深法在南秦岭苏岭沟金矿区的勘查应用；</t>
    </r>
    <r>
      <rPr>
        <sz val="10"/>
        <color theme="1"/>
        <rFont val="Times New Roman"/>
        <family val="1"/>
      </rPr>
      <t>2024</t>
    </r>
    <r>
      <rPr>
        <sz val="10"/>
        <color theme="1"/>
        <rFont val="宋体"/>
        <family val="3"/>
        <charset val="134"/>
      </rPr>
      <t>年</t>
    </r>
    <r>
      <rPr>
        <sz val="10"/>
        <color theme="1"/>
        <rFont val="Times New Roman"/>
        <family val="1"/>
      </rPr>
      <t>12</t>
    </r>
    <r>
      <rPr>
        <sz val="10"/>
        <color theme="1"/>
        <rFont val="宋体"/>
        <family val="3"/>
        <charset val="134"/>
      </rPr>
      <t>月以通讯作者在东华理工大学学报（自然科学版）发表萍乡市安源区废弃煤矿周边重金属含量分布特征及迁移规律；第九作者在</t>
    </r>
    <r>
      <rPr>
        <sz val="10"/>
        <color theme="1"/>
        <rFont val="Times New Roman"/>
        <family val="1"/>
      </rPr>
      <t>Minerals</t>
    </r>
    <r>
      <rPr>
        <sz val="10"/>
        <color theme="1"/>
        <rFont val="宋体"/>
        <family val="3"/>
        <charset val="134"/>
      </rPr>
      <t>发表文章</t>
    </r>
  </si>
  <si>
    <r>
      <rPr>
        <sz val="10"/>
        <color theme="1"/>
        <rFont val="宋体"/>
        <family val="3"/>
        <charset val="134"/>
      </rPr>
      <t>东华理工大学长江学院</t>
    </r>
  </si>
  <si>
    <r>
      <rPr>
        <sz val="10"/>
        <color theme="1"/>
        <rFont val="宋体"/>
        <family val="3"/>
        <charset val="134"/>
      </rPr>
      <t>甘肃省平凉市灵台县亨宝嘉苑</t>
    </r>
  </si>
  <si>
    <r>
      <rPr>
        <sz val="10"/>
        <color theme="1"/>
        <rFont val="宋体"/>
        <family val="3"/>
        <charset val="134"/>
      </rPr>
      <t>高泓泽</t>
    </r>
  </si>
  <si>
    <r>
      <rPr>
        <sz val="10"/>
        <color theme="1"/>
        <rFont val="宋体"/>
        <family val="3"/>
        <charset val="134"/>
      </rPr>
      <t>冷成彪</t>
    </r>
  </si>
  <si>
    <r>
      <t>2018.9-2022.7|</t>
    </r>
    <r>
      <rPr>
        <sz val="10"/>
        <color theme="1"/>
        <rFont val="宋体"/>
        <family val="3"/>
        <charset val="134"/>
      </rPr>
      <t>河南工程学院</t>
    </r>
    <r>
      <rPr>
        <sz val="10"/>
        <color theme="1"/>
        <rFont val="Times New Roman"/>
        <family val="1"/>
      </rPr>
      <t>|</t>
    </r>
    <r>
      <rPr>
        <sz val="10"/>
        <color theme="1"/>
        <rFont val="宋体"/>
        <family val="3"/>
        <charset val="134"/>
      </rPr>
      <t>无</t>
    </r>
    <r>
      <rPr>
        <sz val="10"/>
        <color theme="1"/>
        <rFont val="Times New Roman"/>
        <family val="1"/>
      </rPr>
      <t>#2022.9</t>
    </r>
    <r>
      <rPr>
        <sz val="10"/>
        <color theme="1"/>
        <rFont val="宋体"/>
        <family val="3"/>
        <charset val="134"/>
      </rPr>
      <t>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无</t>
    </r>
    <r>
      <rPr>
        <sz val="10"/>
        <color theme="1"/>
        <rFont val="Times New Roman"/>
        <family val="1"/>
      </rPr>
      <t>#||#||#||</t>
    </r>
  </si>
  <si>
    <r>
      <t>2023</t>
    </r>
    <r>
      <rPr>
        <sz val="10"/>
        <color theme="1"/>
        <rFont val="宋体"/>
        <family val="3"/>
        <charset val="134"/>
      </rPr>
      <t>年硕士学业二等奖学金；</t>
    </r>
    <r>
      <rPr>
        <sz val="10"/>
        <color theme="1"/>
        <rFont val="Times New Roman"/>
        <family val="1"/>
      </rPr>
      <t>2024</t>
    </r>
    <r>
      <rPr>
        <sz val="10"/>
        <color theme="1"/>
        <rFont val="宋体"/>
        <family val="3"/>
        <charset val="134"/>
      </rPr>
      <t>年国家奖学金；</t>
    </r>
    <r>
      <rPr>
        <sz val="10"/>
        <color theme="1"/>
        <rFont val="Times New Roman"/>
        <family val="1"/>
      </rPr>
      <t>2024</t>
    </r>
    <r>
      <rPr>
        <sz val="10"/>
        <color theme="1"/>
        <rFont val="宋体"/>
        <family val="3"/>
        <charset val="134"/>
      </rPr>
      <t>年硕士学业一等奖学金；</t>
    </r>
    <r>
      <rPr>
        <sz val="10"/>
        <color theme="1"/>
        <rFont val="Times New Roman"/>
        <family val="1"/>
      </rPr>
      <t>2024</t>
    </r>
    <r>
      <rPr>
        <sz val="10"/>
        <color theme="1"/>
        <rFont val="宋体"/>
        <family val="3"/>
        <charset val="134"/>
      </rPr>
      <t>年东华理工大学硕士学术汇报三等奖</t>
    </r>
  </si>
  <si>
    <r>
      <rPr>
        <sz val="10"/>
        <color theme="1"/>
        <rFont val="宋体"/>
        <family val="3"/>
        <charset val="134"/>
      </rPr>
      <t>高军</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焦作市国防动员（人民防空）指挥信息保障中心副主任</t>
    </r>
    <r>
      <rPr>
        <sz val="10"/>
        <color theme="1"/>
        <rFont val="Times New Roman"/>
        <family val="1"/>
      </rPr>
      <t>|15139167697#</t>
    </r>
    <r>
      <rPr>
        <sz val="10"/>
        <color theme="1"/>
        <rFont val="宋体"/>
        <family val="3"/>
        <charset val="134"/>
      </rPr>
      <t>任晓红</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焦作市中站区统战部三级主任科员</t>
    </r>
    <r>
      <rPr>
        <sz val="10"/>
        <color theme="1"/>
        <rFont val="Times New Roman"/>
        <family val="1"/>
      </rPr>
      <t>|15139188568#|||</t>
    </r>
  </si>
  <si>
    <r>
      <t>2024</t>
    </r>
    <r>
      <rPr>
        <sz val="10"/>
        <color theme="1"/>
        <rFont val="宋体"/>
        <family val="3"/>
        <charset val="134"/>
      </rPr>
      <t>年发表</t>
    </r>
    <r>
      <rPr>
        <sz val="10"/>
        <color theme="1"/>
        <rFont val="Times New Roman"/>
        <family val="1"/>
      </rPr>
      <t>“Ore-forming mechanism of Huxu Au-dominated polymetallic deposit in the Dongxiang Basin, South China: Constraints from in-situ trace elements and S-Pb isotopes of pyrite”</t>
    </r>
    <r>
      <rPr>
        <sz val="10"/>
        <color theme="1"/>
        <rFont val="宋体"/>
        <family val="3"/>
        <charset val="134"/>
      </rPr>
      <t>于《</t>
    </r>
    <r>
      <rPr>
        <sz val="10"/>
        <color theme="1"/>
        <rFont val="Times New Roman"/>
        <family val="1"/>
      </rPr>
      <t>Acta Geochimica</t>
    </r>
    <r>
      <rPr>
        <sz val="10"/>
        <color theme="1"/>
        <rFont val="宋体"/>
        <family val="3"/>
        <charset val="134"/>
      </rPr>
      <t>》（</t>
    </r>
    <r>
      <rPr>
        <sz val="10"/>
        <color theme="1"/>
        <rFont val="Times New Roman"/>
        <family val="1"/>
      </rPr>
      <t>EI</t>
    </r>
    <r>
      <rPr>
        <sz val="10"/>
        <color theme="1"/>
        <rFont val="宋体"/>
        <family val="3"/>
        <charset val="134"/>
      </rPr>
      <t>）</t>
    </r>
  </si>
  <si>
    <r>
      <rPr>
        <sz val="10"/>
        <color theme="1"/>
        <rFont val="宋体"/>
        <family val="3"/>
        <charset val="134"/>
      </rPr>
      <t>河南工程学院</t>
    </r>
  </si>
  <si>
    <r>
      <rPr>
        <sz val="10"/>
        <color theme="1"/>
        <rFont val="宋体"/>
        <family val="3"/>
        <charset val="134"/>
      </rPr>
      <t>江西省南昌市东华理工大学广兰校区</t>
    </r>
  </si>
  <si>
    <r>
      <rPr>
        <sz val="10"/>
        <color theme="1"/>
        <rFont val="宋体"/>
        <family val="3"/>
        <charset val="134"/>
      </rPr>
      <t>袁琪</t>
    </r>
  </si>
  <si>
    <r>
      <rPr>
        <sz val="10"/>
        <color theme="1"/>
        <rFont val="宋体"/>
        <family val="3"/>
        <charset val="134"/>
      </rPr>
      <t>未收齐（答辩决议书）</t>
    </r>
  </si>
  <si>
    <r>
      <rPr>
        <sz val="10"/>
        <color theme="1"/>
        <rFont val="宋体"/>
        <family val="3"/>
        <charset val="134"/>
      </rPr>
      <t>核工业金华建设集团有限公司</t>
    </r>
  </si>
  <si>
    <r>
      <rPr>
        <sz val="10"/>
        <color theme="1"/>
        <rFont val="宋体"/>
        <family val="3"/>
        <charset val="134"/>
      </rPr>
      <t>浙江省金华市婺城区文苑街</t>
    </r>
    <r>
      <rPr>
        <sz val="10"/>
        <color theme="1"/>
        <rFont val="Times New Roman"/>
        <family val="1"/>
      </rPr>
      <t>81</t>
    </r>
    <r>
      <rPr>
        <sz val="10"/>
        <color theme="1"/>
        <rFont val="宋体"/>
        <family val="3"/>
        <charset val="134"/>
      </rPr>
      <t>号</t>
    </r>
  </si>
  <si>
    <r>
      <rPr>
        <sz val="10"/>
        <color theme="1"/>
        <rFont val="宋体"/>
        <family val="3"/>
        <charset val="134"/>
      </rPr>
      <t>浙江省浙中地质工程勘察院有限公司</t>
    </r>
  </si>
  <si>
    <r>
      <t>2005</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-2009</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湖口二中</t>
    </r>
    <r>
      <rPr>
        <sz val="10"/>
        <color theme="1"/>
        <rFont val="Times New Roman"/>
        <family val="1"/>
      </rPr>
      <t>|</t>
    </r>
    <r>
      <rPr>
        <sz val="10"/>
        <color theme="1"/>
        <rFont val="宋体"/>
        <family val="3"/>
        <charset val="134"/>
      </rPr>
      <t>学生</t>
    </r>
    <r>
      <rPr>
        <sz val="10"/>
        <color theme="1"/>
        <rFont val="Times New Roman"/>
        <family val="1"/>
      </rPr>
      <t>#2009</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-2013</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#2013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-2016</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#2016</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-2020</t>
    </r>
    <r>
      <rPr>
        <sz val="10"/>
        <color theme="1"/>
        <rFont val="宋体"/>
        <family val="3"/>
        <charset val="134"/>
      </rPr>
      <t>年</t>
    </r>
    <r>
      <rPr>
        <sz val="10"/>
        <color theme="1"/>
        <rFont val="Times New Roman"/>
        <family val="1"/>
      </rPr>
      <t>5</t>
    </r>
    <r>
      <rPr>
        <sz val="10"/>
        <color theme="1"/>
        <rFont val="宋体"/>
        <family val="3"/>
        <charset val="134"/>
      </rPr>
      <t>月</t>
    </r>
    <r>
      <rPr>
        <sz val="10"/>
        <color theme="1"/>
        <rFont val="Times New Roman"/>
        <family val="1"/>
      </rPr>
      <t>|</t>
    </r>
    <r>
      <rPr>
        <sz val="10"/>
        <color theme="1"/>
        <rFont val="宋体"/>
        <family val="3"/>
        <charset val="134"/>
      </rPr>
      <t>浙江省第三地质大队</t>
    </r>
    <r>
      <rPr>
        <sz val="10"/>
        <color theme="1"/>
        <rFont val="Times New Roman"/>
        <family val="1"/>
      </rPr>
      <t>|</t>
    </r>
    <r>
      <rPr>
        <sz val="10"/>
        <color theme="1"/>
        <rFont val="宋体"/>
        <family val="3"/>
        <charset val="134"/>
      </rPr>
      <t>技术员</t>
    </r>
    <r>
      <rPr>
        <sz val="10"/>
        <color theme="1"/>
        <rFont val="Times New Roman"/>
        <family val="1"/>
      </rPr>
      <t>#2020</t>
    </r>
    <r>
      <rPr>
        <sz val="10"/>
        <color theme="1"/>
        <rFont val="宋体"/>
        <family val="3"/>
        <charset val="134"/>
      </rPr>
      <t>年</t>
    </r>
    <r>
      <rPr>
        <sz val="10"/>
        <color theme="1"/>
        <rFont val="Times New Roman"/>
        <family val="1"/>
      </rPr>
      <t>5</t>
    </r>
    <r>
      <rPr>
        <sz val="10"/>
        <color theme="1"/>
        <rFont val="宋体"/>
        <family val="3"/>
        <charset val="134"/>
      </rPr>
      <t>月至今</t>
    </r>
    <r>
      <rPr>
        <sz val="10"/>
        <color theme="1"/>
        <rFont val="Times New Roman"/>
        <family val="1"/>
      </rPr>
      <t>|</t>
    </r>
    <r>
      <rPr>
        <sz val="10"/>
        <color theme="1"/>
        <rFont val="宋体"/>
        <family val="3"/>
        <charset val="134"/>
      </rPr>
      <t>浙江省浙中地质工程勘察院有限公司</t>
    </r>
    <r>
      <rPr>
        <sz val="10"/>
        <color theme="1"/>
        <rFont val="Times New Roman"/>
        <family val="1"/>
      </rPr>
      <t>|</t>
    </r>
    <r>
      <rPr>
        <sz val="10"/>
        <color theme="1"/>
        <rFont val="宋体"/>
        <family val="3"/>
        <charset val="134"/>
      </rPr>
      <t>分院副院长</t>
    </r>
  </si>
  <si>
    <r>
      <rPr>
        <sz val="10"/>
        <color theme="1"/>
        <rFont val="宋体"/>
        <family val="3"/>
        <charset val="134"/>
      </rPr>
      <t>张晓燕</t>
    </r>
    <r>
      <rPr>
        <sz val="10"/>
        <color theme="1"/>
        <rFont val="Times New Roman"/>
        <family val="1"/>
      </rPr>
      <t>|</t>
    </r>
    <r>
      <rPr>
        <sz val="10"/>
        <color theme="1"/>
        <rFont val="宋体"/>
        <family val="3"/>
        <charset val="134"/>
      </rPr>
      <t>配偶</t>
    </r>
    <r>
      <rPr>
        <sz val="10"/>
        <color theme="1"/>
        <rFont val="Times New Roman"/>
        <family val="1"/>
      </rPr>
      <t>|</t>
    </r>
    <r>
      <rPr>
        <sz val="10"/>
        <color theme="1"/>
        <rFont val="宋体"/>
        <family val="3"/>
        <charset val="134"/>
      </rPr>
      <t>金华职业技术大学</t>
    </r>
    <r>
      <rPr>
        <sz val="10"/>
        <color theme="1"/>
        <rFont val="Times New Roman"/>
        <family val="1"/>
      </rPr>
      <t>/</t>
    </r>
    <r>
      <rPr>
        <sz val="10"/>
        <color theme="1"/>
        <rFont val="宋体"/>
        <family val="3"/>
        <charset val="134"/>
      </rPr>
      <t>辅导员</t>
    </r>
    <r>
      <rPr>
        <sz val="10"/>
        <color theme="1"/>
        <rFont val="Times New Roman"/>
        <family val="1"/>
      </rPr>
      <t>|15669592725#</t>
    </r>
    <r>
      <rPr>
        <sz val="10"/>
        <color theme="1"/>
        <rFont val="宋体"/>
        <family val="3"/>
        <charset val="134"/>
      </rPr>
      <t>袁端一</t>
    </r>
    <r>
      <rPr>
        <sz val="10"/>
        <color theme="1"/>
        <rFont val="Times New Roman"/>
        <family val="1"/>
      </rPr>
      <t>|</t>
    </r>
    <r>
      <rPr>
        <sz val="10"/>
        <color theme="1"/>
        <rFont val="宋体"/>
        <family val="3"/>
        <charset val="134"/>
      </rPr>
      <t>长子</t>
    </r>
    <r>
      <rPr>
        <sz val="10"/>
        <color theme="1"/>
        <rFont val="Times New Roman"/>
        <family val="1"/>
      </rPr>
      <t>|</t>
    </r>
    <r>
      <rPr>
        <sz val="10"/>
        <color theme="1"/>
        <rFont val="宋体"/>
        <family val="3"/>
        <charset val="134"/>
      </rPr>
      <t>无</t>
    </r>
    <r>
      <rPr>
        <sz val="10"/>
        <color theme="1"/>
        <rFont val="Times New Roman"/>
        <family val="1"/>
      </rPr>
      <t>|</t>
    </r>
    <r>
      <rPr>
        <sz val="10"/>
        <color theme="1"/>
        <rFont val="宋体"/>
        <family val="3"/>
        <charset val="134"/>
      </rPr>
      <t>无</t>
    </r>
    <r>
      <rPr>
        <sz val="10"/>
        <color theme="1"/>
        <rFont val="Times New Roman"/>
        <family val="1"/>
      </rPr>
      <t>#</t>
    </r>
    <r>
      <rPr>
        <sz val="10"/>
        <color theme="1"/>
        <rFont val="宋体"/>
        <family val="3"/>
        <charset val="134"/>
      </rPr>
      <t>袁仲泽</t>
    </r>
    <r>
      <rPr>
        <sz val="10"/>
        <color theme="1"/>
        <rFont val="Times New Roman"/>
        <family val="1"/>
      </rPr>
      <t>|</t>
    </r>
    <r>
      <rPr>
        <sz val="10"/>
        <color theme="1"/>
        <rFont val="宋体"/>
        <family val="3"/>
        <charset val="134"/>
      </rPr>
      <t>次子</t>
    </r>
    <r>
      <rPr>
        <sz val="10"/>
        <color theme="1"/>
        <rFont val="Times New Roman"/>
        <family val="1"/>
      </rPr>
      <t>|</t>
    </r>
    <r>
      <rPr>
        <sz val="10"/>
        <color theme="1"/>
        <rFont val="宋体"/>
        <family val="3"/>
        <charset val="134"/>
      </rPr>
      <t>无</t>
    </r>
    <r>
      <rPr>
        <sz val="10"/>
        <color theme="1"/>
        <rFont val="Times New Roman"/>
        <family val="1"/>
      </rPr>
      <t>|</t>
    </r>
    <r>
      <rPr>
        <sz val="10"/>
        <color theme="1"/>
        <rFont val="宋体"/>
        <family val="3"/>
        <charset val="134"/>
      </rPr>
      <t>无</t>
    </r>
  </si>
  <si>
    <r>
      <rPr>
        <sz val="10"/>
        <color theme="1"/>
        <rFont val="宋体"/>
        <family val="3"/>
        <charset val="134"/>
      </rPr>
      <t>浙江省金华市婺城区馨园小区工商宿舍南幢一单元</t>
    </r>
    <r>
      <rPr>
        <sz val="10"/>
        <color theme="1"/>
        <rFont val="Times New Roman"/>
        <family val="1"/>
      </rPr>
      <t>601</t>
    </r>
  </si>
  <si>
    <r>
      <rPr>
        <sz val="10"/>
        <color theme="1"/>
        <rFont val="宋体"/>
        <family val="3"/>
        <charset val="134"/>
      </rPr>
      <t>冯浩东</t>
    </r>
  </si>
  <si>
    <r>
      <rPr>
        <sz val="10"/>
        <color theme="1"/>
        <rFont val="宋体"/>
        <family val="3"/>
        <charset val="134"/>
      </rPr>
      <t>未收齐（硕士学士学位在线验证报告）</t>
    </r>
  </si>
  <si>
    <r>
      <rPr>
        <sz val="10"/>
        <color theme="1"/>
        <rFont val="宋体"/>
        <family val="3"/>
        <charset val="134"/>
      </rPr>
      <t>广东煤炭地质二〇二勘探队</t>
    </r>
  </si>
  <si>
    <r>
      <rPr>
        <sz val="10"/>
        <color theme="1"/>
        <rFont val="宋体"/>
        <family val="3"/>
        <charset val="134"/>
      </rPr>
      <t>广东省广州市花都区紫薇路</t>
    </r>
    <r>
      <rPr>
        <sz val="10"/>
        <color theme="1"/>
        <rFont val="Times New Roman"/>
        <family val="1"/>
      </rPr>
      <t>38-45</t>
    </r>
    <r>
      <rPr>
        <sz val="10"/>
        <color theme="1"/>
        <rFont val="宋体"/>
        <family val="3"/>
        <charset val="134"/>
      </rPr>
      <t>号</t>
    </r>
  </si>
  <si>
    <r>
      <t>2012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-2016</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三汊港中学</t>
    </r>
    <r>
      <rPr>
        <sz val="10"/>
        <color theme="1"/>
        <rFont val="Times New Roman"/>
        <family val="1"/>
      </rPr>
      <t>|</t>
    </r>
    <r>
      <rPr>
        <sz val="10"/>
        <color theme="1"/>
        <rFont val="宋体"/>
        <family val="3"/>
        <charset val="134"/>
      </rPr>
      <t>学生</t>
    </r>
    <r>
      <rPr>
        <sz val="10"/>
        <color theme="1"/>
        <rFont val="Times New Roman"/>
        <family val="1"/>
      </rPr>
      <t>#2016</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-2020</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东华理工大学长江学院</t>
    </r>
    <r>
      <rPr>
        <sz val="10"/>
        <color theme="1"/>
        <rFont val="Times New Roman"/>
        <family val="1"/>
      </rPr>
      <t>|</t>
    </r>
    <r>
      <rPr>
        <sz val="10"/>
        <color theme="1"/>
        <rFont val="宋体"/>
        <family val="3"/>
        <charset val="134"/>
      </rPr>
      <t>学生</t>
    </r>
    <r>
      <rPr>
        <sz val="10"/>
        <color theme="1"/>
        <rFont val="Times New Roman"/>
        <family val="1"/>
      </rPr>
      <t>#2021</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-2024</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#2024</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-2025</t>
    </r>
    <r>
      <rPr>
        <sz val="10"/>
        <color theme="1"/>
        <rFont val="宋体"/>
        <family val="3"/>
        <charset val="134"/>
      </rPr>
      <t>年</t>
    </r>
    <r>
      <rPr>
        <sz val="10"/>
        <color theme="1"/>
        <rFont val="Times New Roman"/>
        <family val="1"/>
      </rPr>
      <t>4</t>
    </r>
    <r>
      <rPr>
        <sz val="10"/>
        <color theme="1"/>
        <rFont val="宋体"/>
        <family val="3"/>
        <charset val="134"/>
      </rPr>
      <t>月</t>
    </r>
    <r>
      <rPr>
        <sz val="10"/>
        <color theme="1"/>
        <rFont val="Times New Roman"/>
        <family val="1"/>
      </rPr>
      <t>|</t>
    </r>
    <r>
      <rPr>
        <sz val="10"/>
        <color theme="1"/>
        <rFont val="宋体"/>
        <family val="3"/>
        <charset val="134"/>
      </rPr>
      <t>广东煤炭地质二〇二勘探队</t>
    </r>
    <r>
      <rPr>
        <sz val="10"/>
        <color theme="1"/>
        <rFont val="Times New Roman"/>
        <family val="1"/>
      </rPr>
      <t>|</t>
    </r>
    <r>
      <rPr>
        <sz val="10"/>
        <color theme="1"/>
        <rFont val="宋体"/>
        <family val="3"/>
        <charset val="134"/>
      </rPr>
      <t>科员</t>
    </r>
    <r>
      <rPr>
        <sz val="10"/>
        <color theme="1"/>
        <rFont val="Times New Roman"/>
        <family val="1"/>
      </rPr>
      <t>#||</t>
    </r>
  </si>
  <si>
    <r>
      <t>2021</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-2022</t>
    </r>
    <r>
      <rPr>
        <sz val="10"/>
        <color theme="1"/>
        <rFont val="宋体"/>
        <family val="3"/>
        <charset val="134"/>
      </rPr>
      <t>年</t>
    </r>
    <r>
      <rPr>
        <sz val="10"/>
        <color theme="1"/>
        <rFont val="Times New Roman"/>
        <family val="1"/>
      </rPr>
      <t>6</t>
    </r>
    <r>
      <rPr>
        <sz val="10"/>
        <color theme="1"/>
        <rFont val="宋体"/>
        <family val="3"/>
        <charset val="134"/>
      </rPr>
      <t>月，东华理工大学一等奖学金。</t>
    </r>
    <r>
      <rPr>
        <sz val="10"/>
        <color theme="1"/>
        <rFont val="Times New Roman"/>
        <family val="1"/>
      </rPr>
      <t>2023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-2024</t>
    </r>
    <r>
      <rPr>
        <sz val="10"/>
        <color theme="1"/>
        <rFont val="宋体"/>
        <family val="3"/>
        <charset val="134"/>
      </rPr>
      <t>年</t>
    </r>
    <r>
      <rPr>
        <sz val="10"/>
        <color theme="1"/>
        <rFont val="Times New Roman"/>
        <family val="1"/>
      </rPr>
      <t>6</t>
    </r>
    <r>
      <rPr>
        <sz val="10"/>
        <color theme="1"/>
        <rFont val="宋体"/>
        <family val="3"/>
        <charset val="134"/>
      </rPr>
      <t>月，东华理工大学三等奖学金</t>
    </r>
  </si>
  <si>
    <r>
      <rPr>
        <sz val="10"/>
        <color theme="1"/>
        <rFont val="宋体"/>
        <family val="3"/>
        <charset val="134"/>
      </rPr>
      <t>于满员</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南峰镇中心卫生所</t>
    </r>
    <r>
      <rPr>
        <sz val="10"/>
        <color theme="1"/>
        <rFont val="Times New Roman"/>
        <family val="1"/>
      </rPr>
      <t>/</t>
    </r>
    <r>
      <rPr>
        <sz val="10"/>
        <color theme="1"/>
        <rFont val="宋体"/>
        <family val="3"/>
        <charset val="134"/>
      </rPr>
      <t>护士</t>
    </r>
    <r>
      <rPr>
        <sz val="10"/>
        <color theme="1"/>
        <rFont val="Times New Roman"/>
        <family val="1"/>
      </rPr>
      <t>|15170955391#</t>
    </r>
    <r>
      <rPr>
        <sz val="10"/>
        <color theme="1"/>
        <rFont val="宋体"/>
        <family val="3"/>
        <charset val="134"/>
      </rPr>
      <t>冯浩宇</t>
    </r>
    <r>
      <rPr>
        <sz val="10"/>
        <color theme="1"/>
        <rFont val="Times New Roman"/>
        <family val="1"/>
      </rPr>
      <t>|</t>
    </r>
    <r>
      <rPr>
        <sz val="10"/>
        <color theme="1"/>
        <rFont val="宋体"/>
        <family val="3"/>
        <charset val="134"/>
      </rPr>
      <t>弟弟</t>
    </r>
    <r>
      <rPr>
        <sz val="10"/>
        <color theme="1"/>
        <rFont val="Times New Roman"/>
        <family val="1"/>
      </rPr>
      <t>|</t>
    </r>
    <r>
      <rPr>
        <sz val="10"/>
        <color theme="1"/>
        <rFont val="宋体"/>
        <family val="3"/>
        <charset val="134"/>
      </rPr>
      <t>都昌一中</t>
    </r>
    <r>
      <rPr>
        <sz val="10"/>
        <color theme="1"/>
        <rFont val="Times New Roman"/>
        <family val="1"/>
      </rPr>
      <t>/</t>
    </r>
    <r>
      <rPr>
        <sz val="10"/>
        <color theme="1"/>
        <rFont val="宋体"/>
        <family val="3"/>
        <charset val="134"/>
      </rPr>
      <t>学生</t>
    </r>
    <r>
      <rPr>
        <sz val="10"/>
        <color theme="1"/>
        <rFont val="Times New Roman"/>
        <family val="1"/>
      </rPr>
      <t>|</t>
    </r>
    <r>
      <rPr>
        <sz val="10"/>
        <color theme="1"/>
        <rFont val="宋体"/>
        <family val="3"/>
        <charset val="134"/>
      </rPr>
      <t>无</t>
    </r>
    <r>
      <rPr>
        <sz val="10"/>
        <color theme="1"/>
        <rFont val="Times New Roman"/>
        <family val="1"/>
      </rPr>
      <t>#|||</t>
    </r>
  </si>
  <si>
    <r>
      <rPr>
        <sz val="10"/>
        <color theme="1"/>
        <rFont val="宋体"/>
        <family val="3"/>
        <charset val="134"/>
      </rPr>
      <t>冯浩东</t>
    </r>
    <r>
      <rPr>
        <sz val="10"/>
        <color theme="1"/>
        <rFont val="Times New Roman"/>
        <family val="1"/>
      </rPr>
      <t>,</t>
    </r>
    <r>
      <rPr>
        <sz val="10"/>
        <color theme="1"/>
        <rFont val="宋体"/>
        <family val="3"/>
        <charset val="134"/>
      </rPr>
      <t>邹少浩</t>
    </r>
    <r>
      <rPr>
        <sz val="10"/>
        <color theme="1"/>
        <rFont val="Times New Roman"/>
        <family val="1"/>
      </rPr>
      <t>,</t>
    </r>
    <r>
      <rPr>
        <sz val="10"/>
        <color theme="1"/>
        <rFont val="宋体"/>
        <family val="3"/>
        <charset val="134"/>
      </rPr>
      <t>许德如</t>
    </r>
    <r>
      <rPr>
        <sz val="10"/>
        <color theme="1"/>
        <rFont val="Times New Roman"/>
        <family val="1"/>
      </rPr>
      <t>,</t>
    </r>
    <r>
      <rPr>
        <sz val="10"/>
        <color theme="1"/>
        <rFont val="宋体"/>
        <family val="3"/>
        <charset val="134"/>
      </rPr>
      <t>等</t>
    </r>
    <r>
      <rPr>
        <sz val="10"/>
        <color theme="1"/>
        <rFont val="Times New Roman"/>
        <family val="1"/>
      </rPr>
      <t>.</t>
    </r>
    <r>
      <rPr>
        <sz val="10"/>
        <color theme="1"/>
        <rFont val="宋体"/>
        <family val="3"/>
        <charset val="134"/>
      </rPr>
      <t>东昆仑驼路沟钴金矿床中黄铁矿的结构和成分特征及其对钴成矿作用的启示</t>
    </r>
    <r>
      <rPr>
        <sz val="10"/>
        <color theme="1"/>
        <rFont val="Times New Roman"/>
        <family val="1"/>
      </rPr>
      <t>[J].</t>
    </r>
    <r>
      <rPr>
        <sz val="10"/>
        <color theme="1"/>
        <rFont val="宋体"/>
        <family val="3"/>
        <charset val="134"/>
      </rPr>
      <t>东华理工大学学报</t>
    </r>
    <r>
      <rPr>
        <sz val="10"/>
        <color theme="1"/>
        <rFont val="Times New Roman"/>
        <family val="1"/>
      </rPr>
      <t>(</t>
    </r>
    <r>
      <rPr>
        <sz val="10"/>
        <color theme="1"/>
        <rFont val="宋体"/>
        <family val="3"/>
        <charset val="134"/>
      </rPr>
      <t>自然科学版</t>
    </r>
    <r>
      <rPr>
        <sz val="10"/>
        <color theme="1"/>
        <rFont val="Times New Roman"/>
        <family val="1"/>
      </rPr>
      <t>),2024,47(02):131-145.</t>
    </r>
  </si>
  <si>
    <r>
      <rPr>
        <sz val="10"/>
        <color theme="1"/>
        <rFont val="宋体"/>
        <family val="3"/>
        <charset val="134"/>
      </rPr>
      <t>土木工程</t>
    </r>
  </si>
  <si>
    <r>
      <rPr>
        <sz val="10"/>
        <color theme="1"/>
        <rFont val="宋体"/>
        <family val="3"/>
        <charset val="134"/>
      </rPr>
      <t>叶鹏</t>
    </r>
  </si>
  <si>
    <r>
      <rPr>
        <sz val="10"/>
        <color theme="1"/>
        <rFont val="宋体"/>
        <family val="3"/>
        <charset val="134"/>
      </rPr>
      <t>李满根</t>
    </r>
  </si>
  <si>
    <r>
      <rPr>
        <sz val="10"/>
        <color theme="1"/>
        <rFont val="宋体"/>
        <family val="3"/>
        <charset val="134"/>
      </rPr>
      <t>湖南省地质实验测试中心</t>
    </r>
  </si>
  <si>
    <r>
      <rPr>
        <sz val="10"/>
        <color theme="1"/>
        <rFont val="宋体"/>
        <family val="3"/>
        <charset val="134"/>
      </rPr>
      <t>湖南省长沙市雨花区城南中路</t>
    </r>
    <r>
      <rPr>
        <sz val="10"/>
        <color theme="1"/>
        <rFont val="Times New Roman"/>
        <family val="1"/>
      </rPr>
      <t>290</t>
    </r>
    <r>
      <rPr>
        <sz val="10"/>
        <color theme="1"/>
        <rFont val="宋体"/>
        <family val="3"/>
        <charset val="134"/>
      </rPr>
      <t>号</t>
    </r>
  </si>
  <si>
    <r>
      <t>2012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-2016</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本科</t>
    </r>
    <r>
      <rPr>
        <sz val="10"/>
        <color theme="1"/>
        <rFont val="Times New Roman"/>
        <family val="1"/>
      </rPr>
      <t>#2016</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-2021</t>
    </r>
    <r>
      <rPr>
        <sz val="10"/>
        <color theme="1"/>
        <rFont val="宋体"/>
        <family val="3"/>
        <charset val="134"/>
      </rPr>
      <t>年</t>
    </r>
    <r>
      <rPr>
        <sz val="10"/>
        <color theme="1"/>
        <rFont val="Times New Roman"/>
        <family val="1"/>
      </rPr>
      <t>12</t>
    </r>
    <r>
      <rPr>
        <sz val="10"/>
        <color theme="1"/>
        <rFont val="宋体"/>
        <family val="3"/>
        <charset val="134"/>
      </rPr>
      <t>月</t>
    </r>
    <r>
      <rPr>
        <sz val="10"/>
        <color theme="1"/>
        <rFont val="Times New Roman"/>
        <family val="1"/>
      </rPr>
      <t>|</t>
    </r>
    <r>
      <rPr>
        <sz val="10"/>
        <color theme="1"/>
        <rFont val="宋体"/>
        <family val="3"/>
        <charset val="134"/>
      </rPr>
      <t>湖南省地质测试研究院</t>
    </r>
    <r>
      <rPr>
        <sz val="10"/>
        <color theme="1"/>
        <rFont val="Times New Roman"/>
        <family val="1"/>
      </rPr>
      <t>|/#2022</t>
    </r>
    <r>
      <rPr>
        <sz val="10"/>
        <color theme="1"/>
        <rFont val="宋体"/>
        <family val="3"/>
        <charset val="134"/>
      </rPr>
      <t>年</t>
    </r>
    <r>
      <rPr>
        <sz val="10"/>
        <color theme="1"/>
        <rFont val="Times New Roman"/>
        <family val="1"/>
      </rPr>
      <t>1</t>
    </r>
    <r>
      <rPr>
        <sz val="10"/>
        <color theme="1"/>
        <rFont val="宋体"/>
        <family val="3"/>
        <charset val="134"/>
      </rPr>
      <t>月至今</t>
    </r>
    <r>
      <rPr>
        <sz val="10"/>
        <color theme="1"/>
        <rFont val="Times New Roman"/>
        <family val="1"/>
      </rPr>
      <t>|</t>
    </r>
    <r>
      <rPr>
        <sz val="10"/>
        <color theme="1"/>
        <rFont val="宋体"/>
        <family val="3"/>
        <charset val="134"/>
      </rPr>
      <t>湖南省地质实验测试中心</t>
    </r>
    <r>
      <rPr>
        <sz val="10"/>
        <color theme="1"/>
        <rFont val="Times New Roman"/>
        <family val="1"/>
      </rPr>
      <t>|</t>
    </r>
    <r>
      <rPr>
        <sz val="10"/>
        <color theme="1"/>
        <rFont val="宋体"/>
        <family val="3"/>
        <charset val="134"/>
      </rPr>
      <t>副科</t>
    </r>
    <r>
      <rPr>
        <sz val="10"/>
        <color theme="1"/>
        <rFont val="Times New Roman"/>
        <family val="1"/>
      </rPr>
      <t>#2022</t>
    </r>
    <r>
      <rPr>
        <sz val="10"/>
        <color theme="1"/>
        <rFont val="宋体"/>
        <family val="3"/>
        <charset val="134"/>
      </rPr>
      <t>年</t>
    </r>
    <r>
      <rPr>
        <sz val="10"/>
        <color theme="1"/>
        <rFont val="Times New Roman"/>
        <family val="1"/>
      </rPr>
      <t>9</t>
    </r>
    <r>
      <rPr>
        <sz val="10"/>
        <color theme="1"/>
        <rFont val="宋体"/>
        <family val="3"/>
        <charset val="134"/>
      </rPr>
      <t>月至今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硕士</t>
    </r>
    <r>
      <rPr>
        <sz val="10"/>
        <color theme="1"/>
        <rFont val="Times New Roman"/>
        <family val="1"/>
      </rPr>
      <t>#||</t>
    </r>
  </si>
  <si>
    <r>
      <t>2023</t>
    </r>
    <r>
      <rPr>
        <sz val="10"/>
        <color theme="1"/>
        <rFont val="宋体"/>
        <family val="3"/>
        <charset val="134"/>
      </rPr>
      <t>年</t>
    </r>
    <r>
      <rPr>
        <sz val="10"/>
        <color theme="1"/>
        <rFont val="Times New Roman"/>
        <family val="1"/>
      </rPr>
      <t>3</t>
    </r>
    <r>
      <rPr>
        <sz val="10"/>
        <color theme="1"/>
        <rFont val="宋体"/>
        <family val="3"/>
        <charset val="134"/>
      </rPr>
      <t>月，获湖南省地质学会地质科技进步奖二等奖；</t>
    </r>
    <r>
      <rPr>
        <sz val="10"/>
        <color theme="1"/>
        <rFont val="Times New Roman"/>
        <family val="1"/>
      </rPr>
      <t>2023</t>
    </r>
    <r>
      <rPr>
        <sz val="10"/>
        <color theme="1"/>
        <rFont val="宋体"/>
        <family val="3"/>
        <charset val="134"/>
      </rPr>
      <t>年</t>
    </r>
    <r>
      <rPr>
        <sz val="10"/>
        <color theme="1"/>
        <rFont val="Times New Roman"/>
        <family val="1"/>
      </rPr>
      <t>12</t>
    </r>
    <r>
      <rPr>
        <sz val="10"/>
        <color theme="1"/>
        <rFont val="宋体"/>
        <family val="3"/>
        <charset val="134"/>
      </rPr>
      <t>月，获湖南省地质学会地质科技进步奖二等奖。</t>
    </r>
  </si>
  <si>
    <r>
      <rPr>
        <sz val="10"/>
        <color theme="1"/>
        <rFont val="宋体"/>
        <family val="3"/>
        <charset val="134"/>
      </rPr>
      <t>叶爱民</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奇家岭街道办事处</t>
    </r>
    <r>
      <rPr>
        <sz val="10"/>
        <color theme="1"/>
        <rFont val="Times New Roman"/>
        <family val="1"/>
      </rPr>
      <t>/</t>
    </r>
    <r>
      <rPr>
        <sz val="10"/>
        <color theme="1"/>
        <rFont val="宋体"/>
        <family val="3"/>
        <charset val="134"/>
      </rPr>
      <t>部门主任</t>
    </r>
    <r>
      <rPr>
        <sz val="10"/>
        <color theme="1"/>
        <rFont val="Times New Roman"/>
        <family val="1"/>
      </rPr>
      <t>|13975018619#</t>
    </r>
    <r>
      <rPr>
        <sz val="10"/>
        <color theme="1"/>
        <rFont val="宋体"/>
        <family val="3"/>
        <charset val="134"/>
      </rPr>
      <t>周丽华</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无</t>
    </r>
    <r>
      <rPr>
        <sz val="10"/>
        <color theme="1"/>
        <rFont val="Times New Roman"/>
        <family val="1"/>
      </rPr>
      <t>|13975066337#</t>
    </r>
    <r>
      <rPr>
        <sz val="10"/>
        <color theme="1"/>
        <rFont val="宋体"/>
        <family val="3"/>
        <charset val="134"/>
      </rPr>
      <t>许娜</t>
    </r>
    <r>
      <rPr>
        <sz val="10"/>
        <color theme="1"/>
        <rFont val="Times New Roman"/>
        <family val="1"/>
      </rPr>
      <t>|</t>
    </r>
    <r>
      <rPr>
        <sz val="10"/>
        <color theme="1"/>
        <rFont val="宋体"/>
        <family val="3"/>
        <charset val="134"/>
      </rPr>
      <t>配偶</t>
    </r>
    <r>
      <rPr>
        <sz val="10"/>
        <color theme="1"/>
        <rFont val="Times New Roman"/>
        <family val="1"/>
      </rPr>
      <t>|</t>
    </r>
    <r>
      <rPr>
        <sz val="10"/>
        <color theme="1"/>
        <rFont val="宋体"/>
        <family val="3"/>
        <charset val="134"/>
      </rPr>
      <t>湖南省地质中学</t>
    </r>
    <r>
      <rPr>
        <sz val="10"/>
        <color theme="1"/>
        <rFont val="Times New Roman"/>
        <family val="1"/>
      </rPr>
      <t>/</t>
    </r>
    <r>
      <rPr>
        <sz val="10"/>
        <color theme="1"/>
        <rFont val="宋体"/>
        <family val="3"/>
        <charset val="134"/>
      </rPr>
      <t>教师</t>
    </r>
    <r>
      <rPr>
        <sz val="10"/>
        <color theme="1"/>
        <rFont val="Times New Roman"/>
        <family val="1"/>
      </rPr>
      <t>|18673032296</t>
    </r>
  </si>
  <si>
    <r>
      <rPr>
        <sz val="10"/>
        <color theme="1"/>
        <rFont val="宋体"/>
        <family val="3"/>
        <charset val="134"/>
      </rPr>
      <t>香花玉黑色斑块的矿物学与光谱学特征；湖南临武舜珑玉矿物组成及成因分析；	电感耦合等离子体发射光谱测定碳酸钴中钴含量；在线固相萃取</t>
    </r>
    <r>
      <rPr>
        <sz val="10"/>
        <color theme="1"/>
        <rFont val="Times New Roman"/>
        <family val="1"/>
      </rPr>
      <t>-</t>
    </r>
    <r>
      <rPr>
        <sz val="10"/>
        <color theme="1"/>
        <rFont val="宋体"/>
        <family val="3"/>
        <charset val="134"/>
      </rPr>
      <t>高效液相色谱串联质谱法快速测定水中痕量氯霉素类抗生素。</t>
    </r>
  </si>
  <si>
    <r>
      <rPr>
        <sz val="10"/>
        <color theme="1"/>
        <rFont val="宋体"/>
        <family val="3"/>
        <charset val="134"/>
      </rPr>
      <t>地球化学</t>
    </r>
  </si>
  <si>
    <r>
      <rPr>
        <sz val="10"/>
        <color theme="1"/>
        <rFont val="宋体"/>
        <family val="3"/>
        <charset val="134"/>
      </rPr>
      <t>王一婷</t>
    </r>
  </si>
  <si>
    <r>
      <rPr>
        <sz val="10"/>
        <color theme="1"/>
        <rFont val="宋体"/>
        <family val="3"/>
        <charset val="134"/>
      </rPr>
      <t>李光来</t>
    </r>
  </si>
  <si>
    <r>
      <rPr>
        <sz val="10"/>
        <color theme="1"/>
        <rFont val="宋体"/>
        <family val="3"/>
        <charset val="134"/>
      </rPr>
      <t>江西省就业创业服务中心</t>
    </r>
  </si>
  <si>
    <r>
      <rPr>
        <sz val="10"/>
        <color theme="1"/>
        <rFont val="宋体"/>
        <family val="3"/>
        <charset val="134"/>
      </rPr>
      <t>南昌市东湖区二七北路</t>
    </r>
    <r>
      <rPr>
        <sz val="10"/>
        <color theme="1"/>
        <rFont val="Times New Roman"/>
        <family val="1"/>
      </rPr>
      <t>266</t>
    </r>
    <r>
      <rPr>
        <sz val="10"/>
        <color theme="1"/>
        <rFont val="宋体"/>
        <family val="3"/>
        <charset val="134"/>
      </rPr>
      <t>号中国江西人才市场三楼</t>
    </r>
  </si>
  <si>
    <r>
      <t>2009</t>
    </r>
    <r>
      <rPr>
        <sz val="10"/>
        <color theme="1"/>
        <rFont val="宋体"/>
        <family val="3"/>
        <charset val="134"/>
      </rPr>
      <t>年</t>
    </r>
    <r>
      <rPr>
        <sz val="10"/>
        <color theme="1"/>
        <rFont val="Times New Roman"/>
        <family val="1"/>
      </rPr>
      <t>09</t>
    </r>
    <r>
      <rPr>
        <sz val="10"/>
        <color theme="1"/>
        <rFont val="宋体"/>
        <family val="3"/>
        <charset val="134"/>
      </rPr>
      <t>月</t>
    </r>
    <r>
      <rPr>
        <sz val="10"/>
        <color theme="1"/>
        <rFont val="Times New Roman"/>
        <family val="1"/>
      </rPr>
      <t>-2013</t>
    </r>
    <r>
      <rPr>
        <sz val="10"/>
        <color theme="1"/>
        <rFont val="宋体"/>
        <family val="3"/>
        <charset val="134"/>
      </rPr>
      <t>年</t>
    </r>
    <r>
      <rPr>
        <sz val="10"/>
        <color theme="1"/>
        <rFont val="Times New Roman"/>
        <family val="1"/>
      </rPr>
      <t>06</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无</t>
    </r>
    <r>
      <rPr>
        <sz val="10"/>
        <color theme="1"/>
        <rFont val="Times New Roman"/>
        <family val="1"/>
      </rPr>
      <t>#2013</t>
    </r>
    <r>
      <rPr>
        <sz val="10"/>
        <color theme="1"/>
        <rFont val="宋体"/>
        <family val="3"/>
        <charset val="134"/>
      </rPr>
      <t>年</t>
    </r>
    <r>
      <rPr>
        <sz val="10"/>
        <color theme="1"/>
        <rFont val="Times New Roman"/>
        <family val="1"/>
      </rPr>
      <t>09</t>
    </r>
    <r>
      <rPr>
        <sz val="10"/>
        <color theme="1"/>
        <rFont val="宋体"/>
        <family val="3"/>
        <charset val="134"/>
      </rPr>
      <t>月</t>
    </r>
    <r>
      <rPr>
        <sz val="10"/>
        <color theme="1"/>
        <rFont val="Times New Roman"/>
        <family val="1"/>
      </rPr>
      <t>-2016</t>
    </r>
    <r>
      <rPr>
        <sz val="10"/>
        <color theme="1"/>
        <rFont val="宋体"/>
        <family val="3"/>
        <charset val="134"/>
      </rPr>
      <t>年</t>
    </r>
    <r>
      <rPr>
        <sz val="10"/>
        <color theme="1"/>
        <rFont val="Times New Roman"/>
        <family val="1"/>
      </rPr>
      <t>06</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无</t>
    </r>
    <r>
      <rPr>
        <sz val="10"/>
        <color theme="1"/>
        <rFont val="Times New Roman"/>
        <family val="1"/>
      </rPr>
      <t>#2017</t>
    </r>
    <r>
      <rPr>
        <sz val="10"/>
        <color theme="1"/>
        <rFont val="宋体"/>
        <family val="3"/>
        <charset val="134"/>
      </rPr>
      <t>年</t>
    </r>
    <r>
      <rPr>
        <sz val="10"/>
        <color theme="1"/>
        <rFont val="Times New Roman"/>
        <family val="1"/>
      </rPr>
      <t>05</t>
    </r>
    <r>
      <rPr>
        <sz val="10"/>
        <color theme="1"/>
        <rFont val="宋体"/>
        <family val="3"/>
        <charset val="134"/>
      </rPr>
      <t>月</t>
    </r>
    <r>
      <rPr>
        <sz val="10"/>
        <color theme="1"/>
        <rFont val="Times New Roman"/>
        <family val="1"/>
      </rPr>
      <t>-2017</t>
    </r>
    <r>
      <rPr>
        <sz val="10"/>
        <color theme="1"/>
        <rFont val="宋体"/>
        <family val="3"/>
        <charset val="134"/>
      </rPr>
      <t>年</t>
    </r>
    <r>
      <rPr>
        <sz val="10"/>
        <color theme="1"/>
        <rFont val="Times New Roman"/>
        <family val="1"/>
      </rPr>
      <t>12</t>
    </r>
    <r>
      <rPr>
        <sz val="10"/>
        <color theme="1"/>
        <rFont val="宋体"/>
        <family val="3"/>
        <charset val="134"/>
      </rPr>
      <t>月</t>
    </r>
    <r>
      <rPr>
        <sz val="10"/>
        <color theme="1"/>
        <rFont val="Times New Roman"/>
        <family val="1"/>
      </rPr>
      <t>|</t>
    </r>
    <r>
      <rPr>
        <sz val="10"/>
        <color theme="1"/>
        <rFont val="宋体"/>
        <family val="3"/>
        <charset val="134"/>
      </rPr>
      <t>先进能源科技创新公司</t>
    </r>
    <r>
      <rPr>
        <sz val="10"/>
        <color theme="1"/>
        <rFont val="Times New Roman"/>
        <family val="1"/>
      </rPr>
      <t>|</t>
    </r>
    <r>
      <rPr>
        <sz val="10"/>
        <color theme="1"/>
        <rFont val="宋体"/>
        <family val="3"/>
        <charset val="134"/>
      </rPr>
      <t>无</t>
    </r>
    <r>
      <rPr>
        <sz val="10"/>
        <color theme="1"/>
        <rFont val="Times New Roman"/>
        <family val="1"/>
      </rPr>
      <t>#2018</t>
    </r>
    <r>
      <rPr>
        <sz val="10"/>
        <color theme="1"/>
        <rFont val="宋体"/>
        <family val="3"/>
        <charset val="134"/>
      </rPr>
      <t>年</t>
    </r>
    <r>
      <rPr>
        <sz val="10"/>
        <color theme="1"/>
        <rFont val="Times New Roman"/>
        <family val="1"/>
      </rPr>
      <t>01</t>
    </r>
    <r>
      <rPr>
        <sz val="10"/>
        <color theme="1"/>
        <rFont val="宋体"/>
        <family val="3"/>
        <charset val="134"/>
      </rPr>
      <t>月</t>
    </r>
    <r>
      <rPr>
        <sz val="10"/>
        <color theme="1"/>
        <rFont val="Times New Roman"/>
        <family val="1"/>
      </rPr>
      <t>-2018</t>
    </r>
    <r>
      <rPr>
        <sz val="10"/>
        <color theme="1"/>
        <rFont val="宋体"/>
        <family val="3"/>
        <charset val="134"/>
      </rPr>
      <t>年</t>
    </r>
    <r>
      <rPr>
        <sz val="10"/>
        <color theme="1"/>
        <rFont val="Times New Roman"/>
        <family val="1"/>
      </rPr>
      <t>10</t>
    </r>
    <r>
      <rPr>
        <sz val="10"/>
        <color theme="1"/>
        <rFont val="宋体"/>
        <family val="3"/>
        <charset val="134"/>
      </rPr>
      <t>月</t>
    </r>
    <r>
      <rPr>
        <sz val="10"/>
        <color theme="1"/>
        <rFont val="Times New Roman"/>
        <family val="1"/>
      </rPr>
      <t>|</t>
    </r>
    <r>
      <rPr>
        <sz val="10"/>
        <color theme="1"/>
        <rFont val="宋体"/>
        <family val="3"/>
        <charset val="134"/>
      </rPr>
      <t>新疆油田公司石西油田作业区</t>
    </r>
    <r>
      <rPr>
        <sz val="10"/>
        <color theme="1"/>
        <rFont val="Times New Roman"/>
        <family val="1"/>
      </rPr>
      <t>|</t>
    </r>
    <r>
      <rPr>
        <sz val="10"/>
        <color theme="1"/>
        <rFont val="宋体"/>
        <family val="3"/>
        <charset val="134"/>
      </rPr>
      <t>无</t>
    </r>
    <r>
      <rPr>
        <sz val="10"/>
        <color theme="1"/>
        <rFont val="Times New Roman"/>
        <family val="1"/>
      </rPr>
      <t>#2018</t>
    </r>
    <r>
      <rPr>
        <sz val="10"/>
        <color theme="1"/>
        <rFont val="宋体"/>
        <family val="3"/>
        <charset val="134"/>
      </rPr>
      <t>年</t>
    </r>
    <r>
      <rPr>
        <sz val="10"/>
        <color theme="1"/>
        <rFont val="Times New Roman"/>
        <family val="1"/>
      </rPr>
      <t>11</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无</t>
    </r>
  </si>
  <si>
    <r>
      <rPr>
        <sz val="10"/>
        <color theme="1"/>
        <rFont val="宋体"/>
        <family val="3"/>
        <charset val="134"/>
      </rPr>
      <t>杨爽</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教师</t>
    </r>
    <r>
      <rPr>
        <sz val="10"/>
        <color theme="1"/>
        <rFont val="Times New Roman"/>
        <family val="1"/>
      </rPr>
      <t>|17347629882#</t>
    </r>
    <r>
      <rPr>
        <sz val="10"/>
        <color theme="1"/>
        <rFont val="宋体"/>
        <family val="3"/>
        <charset val="134"/>
      </rPr>
      <t>杨珩瑾</t>
    </r>
    <r>
      <rPr>
        <sz val="10"/>
        <color theme="1"/>
        <rFont val="Times New Roman"/>
        <family val="1"/>
      </rPr>
      <t>|</t>
    </r>
    <r>
      <rPr>
        <sz val="10"/>
        <color theme="1"/>
        <rFont val="宋体"/>
        <family val="3"/>
        <charset val="134"/>
      </rPr>
      <t>母女</t>
    </r>
    <r>
      <rPr>
        <sz val="10"/>
        <color theme="1"/>
        <rFont val="Times New Roman"/>
        <family val="1"/>
      </rPr>
      <t>|</t>
    </r>
    <r>
      <rPr>
        <sz val="10"/>
        <color theme="1"/>
        <rFont val="宋体"/>
        <family val="3"/>
        <charset val="134"/>
      </rPr>
      <t>无</t>
    </r>
    <r>
      <rPr>
        <sz val="10"/>
        <color theme="1"/>
        <rFont val="Times New Roman"/>
        <family val="1"/>
      </rPr>
      <t>|</t>
    </r>
    <r>
      <rPr>
        <sz val="10"/>
        <color theme="1"/>
        <rFont val="宋体"/>
        <family val="3"/>
        <charset val="134"/>
      </rPr>
      <t>无</t>
    </r>
    <r>
      <rPr>
        <sz val="10"/>
        <color theme="1"/>
        <rFont val="Times New Roman"/>
        <family val="1"/>
      </rPr>
      <t>#|||</t>
    </r>
  </si>
  <si>
    <r>
      <rPr>
        <sz val="10"/>
        <color theme="1"/>
        <rFont val="宋体"/>
        <family val="3"/>
        <charset val="134"/>
      </rPr>
      <t>王一婷</t>
    </r>
    <r>
      <rPr>
        <sz val="10"/>
        <color theme="1"/>
        <rFont val="Times New Roman"/>
        <family val="1"/>
      </rPr>
      <t>,</t>
    </r>
    <r>
      <rPr>
        <sz val="10"/>
        <color theme="1"/>
        <rFont val="宋体"/>
        <family val="3"/>
        <charset val="134"/>
      </rPr>
      <t>杨爽</t>
    </r>
    <r>
      <rPr>
        <sz val="10"/>
        <color theme="1"/>
        <rFont val="Times New Roman"/>
        <family val="1"/>
      </rPr>
      <t>,</t>
    </r>
    <r>
      <rPr>
        <sz val="10"/>
        <color theme="1"/>
        <rFont val="宋体"/>
        <family val="3"/>
        <charset val="134"/>
      </rPr>
      <t>石常亮等</t>
    </r>
    <r>
      <rPr>
        <sz val="10"/>
        <color theme="1"/>
        <rFont val="Times New Roman"/>
        <family val="1"/>
      </rPr>
      <t>.</t>
    </r>
    <r>
      <rPr>
        <sz val="10"/>
        <color theme="1"/>
        <rFont val="宋体"/>
        <family val="3"/>
        <charset val="134"/>
      </rPr>
      <t>修武盆地下寒武统荷塘组海相页岩单轴应力作用下的各向异性研究</t>
    </r>
    <r>
      <rPr>
        <sz val="10"/>
        <color theme="1"/>
        <rFont val="Times New Roman"/>
        <family val="1"/>
      </rPr>
      <t>[J].</t>
    </r>
    <r>
      <rPr>
        <sz val="10"/>
        <color theme="1"/>
        <rFont val="宋体"/>
        <family val="3"/>
        <charset val="134"/>
      </rPr>
      <t>东华理工大学学报</t>
    </r>
    <r>
      <rPr>
        <sz val="10"/>
        <color theme="1"/>
        <rFont val="Times New Roman"/>
        <family val="1"/>
      </rPr>
      <t>(</t>
    </r>
    <r>
      <rPr>
        <sz val="10"/>
        <color theme="1"/>
        <rFont val="宋体"/>
        <family val="3"/>
        <charset val="134"/>
      </rPr>
      <t>自然科学版</t>
    </r>
    <r>
      <rPr>
        <sz val="10"/>
        <color theme="1"/>
        <rFont val="Times New Roman"/>
        <family val="1"/>
      </rPr>
      <t>),2022,45(05);</t>
    </r>
    <r>
      <rPr>
        <sz val="10"/>
        <color theme="1"/>
        <rFont val="宋体"/>
        <family val="3"/>
        <charset val="134"/>
      </rPr>
      <t>王一婷</t>
    </r>
    <r>
      <rPr>
        <sz val="10"/>
        <color theme="1"/>
        <rFont val="Times New Roman"/>
        <family val="1"/>
      </rPr>
      <t>,</t>
    </r>
    <r>
      <rPr>
        <sz val="10"/>
        <color theme="1"/>
        <rFont val="宋体"/>
        <family val="3"/>
        <charset val="134"/>
      </rPr>
      <t>刘平辉</t>
    </r>
    <r>
      <rPr>
        <sz val="10"/>
        <color theme="1"/>
        <rFont val="Times New Roman"/>
        <family val="1"/>
      </rPr>
      <t>,</t>
    </r>
    <r>
      <rPr>
        <sz val="10"/>
        <color theme="1"/>
        <rFont val="宋体"/>
        <family val="3"/>
        <charset val="134"/>
      </rPr>
      <t>张淑梅</t>
    </r>
    <r>
      <rPr>
        <sz val="10"/>
        <color theme="1"/>
        <rFont val="Times New Roman"/>
        <family val="1"/>
      </rPr>
      <t>.</t>
    </r>
    <r>
      <rPr>
        <sz val="10"/>
        <color theme="1"/>
        <rFont val="宋体"/>
        <family val="3"/>
        <charset val="134"/>
      </rPr>
      <t>华东某铀矿区土壤中重金属镉含量特征及污染评价</t>
    </r>
    <r>
      <rPr>
        <sz val="10"/>
        <color theme="1"/>
        <rFont val="Times New Roman"/>
        <family val="1"/>
      </rPr>
      <t>[J].</t>
    </r>
    <r>
      <rPr>
        <sz val="10"/>
        <color theme="1"/>
        <rFont val="宋体"/>
        <family val="3"/>
        <charset val="134"/>
      </rPr>
      <t>安徽农业科学</t>
    </r>
    <r>
      <rPr>
        <sz val="10"/>
        <color theme="1"/>
        <rFont val="Times New Roman"/>
        <family val="1"/>
      </rPr>
      <t>,2015,43(34).</t>
    </r>
  </si>
  <si>
    <r>
      <rPr>
        <sz val="10"/>
        <color theme="1"/>
        <rFont val="宋体"/>
        <family val="3"/>
        <charset val="134"/>
      </rPr>
      <t>江西省南昌市东湖区中大路</t>
    </r>
    <r>
      <rPr>
        <sz val="10"/>
        <color theme="1"/>
        <rFont val="Times New Roman"/>
        <family val="1"/>
      </rPr>
      <t>99</t>
    </r>
    <r>
      <rPr>
        <sz val="10"/>
        <color theme="1"/>
        <rFont val="宋体"/>
        <family val="3"/>
        <charset val="134"/>
      </rPr>
      <t>号奥园铂翠中央小区</t>
    </r>
  </si>
  <si>
    <r>
      <rPr>
        <sz val="10"/>
        <color theme="1"/>
        <rFont val="宋体"/>
        <family val="3"/>
        <charset val="134"/>
      </rPr>
      <t>万弘</t>
    </r>
  </si>
  <si>
    <r>
      <rPr>
        <sz val="10"/>
        <color theme="1"/>
        <rFont val="宋体"/>
        <family val="3"/>
        <charset val="134"/>
      </rPr>
      <t>李增华</t>
    </r>
  </si>
  <si>
    <r>
      <t>2018.09 – 2022.06|</t>
    </r>
    <r>
      <rPr>
        <sz val="10"/>
        <color theme="1"/>
        <rFont val="宋体"/>
        <family val="3"/>
        <charset val="134"/>
      </rPr>
      <t>东华理工大学地球科学学院</t>
    </r>
    <r>
      <rPr>
        <sz val="10"/>
        <color theme="1"/>
        <rFont val="Times New Roman"/>
        <family val="1"/>
      </rPr>
      <t>|</t>
    </r>
    <r>
      <rPr>
        <sz val="10"/>
        <color theme="1"/>
        <rFont val="宋体"/>
        <family val="3"/>
        <charset val="134"/>
      </rPr>
      <t>无</t>
    </r>
    <r>
      <rPr>
        <sz val="10"/>
        <color theme="1"/>
        <rFont val="Times New Roman"/>
        <family val="1"/>
      </rPr>
      <t>#2022.09 – 2025.06|</t>
    </r>
    <r>
      <rPr>
        <sz val="10"/>
        <color theme="1"/>
        <rFont val="宋体"/>
        <family val="3"/>
        <charset val="134"/>
      </rPr>
      <t>东华理工大学地球科学学院</t>
    </r>
    <r>
      <rPr>
        <sz val="10"/>
        <color theme="1"/>
        <rFont val="Times New Roman"/>
        <family val="1"/>
      </rPr>
      <t>|</t>
    </r>
    <r>
      <rPr>
        <sz val="10"/>
        <color theme="1"/>
        <rFont val="宋体"/>
        <family val="3"/>
        <charset val="134"/>
      </rPr>
      <t>班长</t>
    </r>
    <r>
      <rPr>
        <sz val="10"/>
        <color theme="1"/>
        <rFont val="Times New Roman"/>
        <family val="1"/>
      </rPr>
      <t>#||#||#||</t>
    </r>
  </si>
  <si>
    <r>
      <rPr>
        <sz val="10"/>
        <color theme="1"/>
        <rFont val="宋体"/>
        <family val="3"/>
        <charset val="134"/>
      </rPr>
      <t>万海其</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江西省抚州市临川区应急管理局</t>
    </r>
    <r>
      <rPr>
        <sz val="10"/>
        <color theme="1"/>
        <rFont val="Times New Roman"/>
        <family val="1"/>
      </rPr>
      <t>|13970425665#</t>
    </r>
    <r>
      <rPr>
        <sz val="10"/>
        <color theme="1"/>
        <rFont val="宋体"/>
        <family val="3"/>
        <charset val="134"/>
      </rPr>
      <t>陈开红</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江西省抚州市临川区唱凯镇政府</t>
    </r>
    <r>
      <rPr>
        <sz val="10"/>
        <color theme="1"/>
        <rFont val="Times New Roman"/>
        <family val="1"/>
      </rPr>
      <t>|13879440818#|||</t>
    </r>
  </si>
  <si>
    <r>
      <t>2024.08</t>
    </r>
    <r>
      <rPr>
        <sz val="10"/>
        <color theme="1"/>
        <rFont val="宋体"/>
        <family val="3"/>
        <charset val="134"/>
      </rPr>
      <t>：以第一作者在《西北地质》期刊上发表论文《赣东上水桥萤石矿床萤石微量元素地球化学特征及其对矿床成因指示》；</t>
    </r>
  </si>
  <si>
    <r>
      <rPr>
        <sz val="10"/>
        <color theme="1"/>
        <rFont val="宋体"/>
        <family val="3"/>
        <charset val="134"/>
      </rPr>
      <t>江西省抚州市临川区上顿渡镇益达花园</t>
    </r>
  </si>
  <si>
    <r>
      <rPr>
        <sz val="10"/>
        <color theme="1"/>
        <rFont val="宋体"/>
        <family val="3"/>
        <charset val="134"/>
      </rPr>
      <t>周堂波</t>
    </r>
  </si>
  <si>
    <r>
      <rPr>
        <sz val="10"/>
        <color theme="1"/>
        <rFont val="宋体"/>
        <family val="3"/>
        <charset val="134"/>
      </rPr>
      <t>核工业二九</t>
    </r>
    <r>
      <rPr>
        <sz val="10"/>
        <color theme="1"/>
        <rFont val="Times New Roman"/>
        <family val="1"/>
      </rPr>
      <t>0</t>
    </r>
    <r>
      <rPr>
        <sz val="10"/>
        <color theme="1"/>
        <rFont val="宋体"/>
        <family val="3"/>
        <charset val="134"/>
      </rPr>
      <t>研究所</t>
    </r>
  </si>
  <si>
    <r>
      <rPr>
        <sz val="10"/>
        <color theme="1"/>
        <rFont val="宋体"/>
        <family val="3"/>
        <charset val="134"/>
      </rPr>
      <t>广东省韶关市武江区科技工业园沐芙路核工业二九</t>
    </r>
    <r>
      <rPr>
        <sz val="10"/>
        <color theme="1"/>
        <rFont val="Times New Roman"/>
        <family val="1"/>
      </rPr>
      <t>0</t>
    </r>
    <r>
      <rPr>
        <sz val="10"/>
        <color theme="1"/>
        <rFont val="宋体"/>
        <family val="3"/>
        <charset val="134"/>
      </rPr>
      <t>研究所</t>
    </r>
  </si>
  <si>
    <r>
      <t>2010</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-2015</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无</t>
    </r>
    <r>
      <rPr>
        <sz val="10"/>
        <color theme="1"/>
        <rFont val="Times New Roman"/>
        <family val="1"/>
      </rPr>
      <t>#2015</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-2018</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无</t>
    </r>
    <r>
      <rPr>
        <sz val="10"/>
        <color theme="1"/>
        <rFont val="Times New Roman"/>
        <family val="1"/>
      </rPr>
      <t>#2018</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核工业二九</t>
    </r>
    <r>
      <rPr>
        <sz val="10"/>
        <color theme="1"/>
        <rFont val="Times New Roman"/>
        <family val="1"/>
      </rPr>
      <t>0</t>
    </r>
    <r>
      <rPr>
        <sz val="10"/>
        <color theme="1"/>
        <rFont val="宋体"/>
        <family val="3"/>
        <charset val="134"/>
      </rPr>
      <t>研究所</t>
    </r>
    <r>
      <rPr>
        <sz val="10"/>
        <color theme="1"/>
        <rFont val="Times New Roman"/>
        <family val="1"/>
      </rPr>
      <t>|</t>
    </r>
    <r>
      <rPr>
        <sz val="10"/>
        <color theme="1"/>
        <rFont val="宋体"/>
        <family val="3"/>
        <charset val="134"/>
      </rPr>
      <t>项目负责</t>
    </r>
    <r>
      <rPr>
        <sz val="10"/>
        <color theme="1"/>
        <rFont val="Times New Roman"/>
        <family val="1"/>
      </rPr>
      <t>#||#||</t>
    </r>
  </si>
  <si>
    <r>
      <t>2019-2020</t>
    </r>
    <r>
      <rPr>
        <sz val="10"/>
        <color theme="1"/>
        <rFont val="宋体"/>
        <family val="3"/>
        <charset val="134"/>
      </rPr>
      <t>年，获单位</t>
    </r>
    <r>
      <rPr>
        <sz val="10"/>
        <color theme="1"/>
        <rFont val="Times New Roman"/>
        <family val="1"/>
      </rPr>
      <t>“</t>
    </r>
    <r>
      <rPr>
        <sz val="10"/>
        <color theme="1"/>
        <rFont val="宋体"/>
        <family val="3"/>
        <charset val="134"/>
      </rPr>
      <t>优秀学术论文</t>
    </r>
    <r>
      <rPr>
        <sz val="10"/>
        <color theme="1"/>
        <rFont val="Times New Roman"/>
        <family val="1"/>
      </rPr>
      <t>”</t>
    </r>
    <r>
      <rPr>
        <sz val="10"/>
        <color theme="1"/>
        <rFont val="宋体"/>
        <family val="3"/>
        <charset val="134"/>
      </rPr>
      <t xml:space="preserve">；
</t>
    </r>
    <r>
      <rPr>
        <sz val="10"/>
        <color theme="1"/>
        <rFont val="Times New Roman"/>
        <family val="1"/>
      </rPr>
      <t>2020</t>
    </r>
    <r>
      <rPr>
        <sz val="10"/>
        <color theme="1"/>
        <rFont val="宋体"/>
        <family val="3"/>
        <charset val="134"/>
      </rPr>
      <t>年，获韶关市</t>
    </r>
    <r>
      <rPr>
        <sz val="10"/>
        <color theme="1"/>
        <rFont val="Times New Roman"/>
        <family val="1"/>
      </rPr>
      <t>“</t>
    </r>
    <r>
      <rPr>
        <sz val="10"/>
        <color theme="1"/>
        <rFont val="宋体"/>
        <family val="3"/>
        <charset val="134"/>
      </rPr>
      <t>丹霞英才</t>
    </r>
    <r>
      <rPr>
        <sz val="10"/>
        <color theme="1"/>
        <rFont val="Times New Roman"/>
        <family val="1"/>
      </rPr>
      <t>”</t>
    </r>
    <r>
      <rPr>
        <sz val="10"/>
        <color theme="1"/>
        <rFont val="宋体"/>
        <family val="3"/>
        <charset val="134"/>
      </rPr>
      <t xml:space="preserve">；
</t>
    </r>
    <r>
      <rPr>
        <sz val="10"/>
        <color theme="1"/>
        <rFont val="Times New Roman"/>
        <family val="1"/>
      </rPr>
      <t>2021</t>
    </r>
    <r>
      <rPr>
        <sz val="10"/>
        <color theme="1"/>
        <rFont val="宋体"/>
        <family val="3"/>
        <charset val="134"/>
      </rPr>
      <t>年，</t>
    </r>
    <r>
      <rPr>
        <sz val="10"/>
        <color theme="1"/>
        <rFont val="Times New Roman"/>
        <family val="1"/>
      </rPr>
      <t>“</t>
    </r>
    <r>
      <rPr>
        <sz val="10"/>
        <color theme="1"/>
        <rFont val="宋体"/>
        <family val="3"/>
        <charset val="134"/>
      </rPr>
      <t>诸广南部深部铀矿预测评价</t>
    </r>
    <r>
      <rPr>
        <sz val="10"/>
        <color theme="1"/>
        <rFont val="Times New Roman"/>
        <family val="1"/>
      </rPr>
      <t>”</t>
    </r>
    <r>
      <rPr>
        <sz val="10"/>
        <color theme="1"/>
        <rFont val="宋体"/>
        <family val="3"/>
        <charset val="134"/>
      </rPr>
      <t>项目获中国铀业技术创新奖三等奖。</t>
    </r>
  </si>
  <si>
    <r>
      <rPr>
        <sz val="10"/>
        <color theme="1"/>
        <rFont val="宋体"/>
        <family val="3"/>
        <charset val="134"/>
      </rPr>
      <t>周英华</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上饶市清水乡</t>
    </r>
    <r>
      <rPr>
        <sz val="10"/>
        <color theme="1"/>
        <rFont val="Times New Roman"/>
        <family val="1"/>
      </rPr>
      <t>/</t>
    </r>
    <r>
      <rPr>
        <sz val="10"/>
        <color theme="1"/>
        <rFont val="宋体"/>
        <family val="3"/>
        <charset val="134"/>
      </rPr>
      <t>务农</t>
    </r>
    <r>
      <rPr>
        <sz val="10"/>
        <color theme="1"/>
        <rFont val="Times New Roman"/>
        <family val="1"/>
      </rPr>
      <t>|15058581931#</t>
    </r>
    <r>
      <rPr>
        <sz val="10"/>
        <color theme="1"/>
        <rFont val="宋体"/>
        <family val="3"/>
        <charset val="134"/>
      </rPr>
      <t>张春莲</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上饶市清水乡</t>
    </r>
    <r>
      <rPr>
        <sz val="10"/>
        <color theme="1"/>
        <rFont val="Times New Roman"/>
        <family val="1"/>
      </rPr>
      <t>/</t>
    </r>
    <r>
      <rPr>
        <sz val="10"/>
        <color theme="1"/>
        <rFont val="宋体"/>
        <family val="3"/>
        <charset val="134"/>
      </rPr>
      <t>务农</t>
    </r>
    <r>
      <rPr>
        <sz val="10"/>
        <color theme="1"/>
        <rFont val="Times New Roman"/>
        <family val="1"/>
      </rPr>
      <t>|15258948990#</t>
    </r>
    <r>
      <rPr>
        <sz val="10"/>
        <color theme="1"/>
        <rFont val="宋体"/>
        <family val="3"/>
        <charset val="134"/>
      </rPr>
      <t>陈程</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核工业二九</t>
    </r>
    <r>
      <rPr>
        <sz val="10"/>
        <color theme="1"/>
        <rFont val="Times New Roman"/>
        <family val="1"/>
      </rPr>
      <t>0</t>
    </r>
    <r>
      <rPr>
        <sz val="10"/>
        <color theme="1"/>
        <rFont val="宋体"/>
        <family val="3"/>
        <charset val="134"/>
      </rPr>
      <t>研究所</t>
    </r>
    <r>
      <rPr>
        <sz val="10"/>
        <color theme="1"/>
        <rFont val="Times New Roman"/>
        <family val="1"/>
      </rPr>
      <t>/</t>
    </r>
    <r>
      <rPr>
        <sz val="10"/>
        <color theme="1"/>
        <rFont val="宋体"/>
        <family val="3"/>
        <charset val="134"/>
      </rPr>
      <t>技术员</t>
    </r>
    <r>
      <rPr>
        <sz val="10"/>
        <color theme="1"/>
        <rFont val="Times New Roman"/>
        <family val="1"/>
      </rPr>
      <t>|19927186008</t>
    </r>
  </si>
  <si>
    <r>
      <t>[1]</t>
    </r>
    <r>
      <rPr>
        <sz val="10"/>
        <color theme="1"/>
        <rFont val="宋体"/>
        <family val="3"/>
        <charset val="134"/>
      </rPr>
      <t>粤北黄沙桥铀矿床花岗岩锆石</t>
    </r>
    <r>
      <rPr>
        <sz val="10"/>
        <color theme="1"/>
        <rFont val="Times New Roman"/>
        <family val="1"/>
      </rPr>
      <t>U-Pb</t>
    </r>
    <r>
      <rPr>
        <sz val="10"/>
        <color theme="1"/>
        <rFont val="宋体"/>
        <family val="3"/>
        <charset val="134"/>
      </rPr>
      <t>年龄、</t>
    </r>
    <r>
      <rPr>
        <sz val="10"/>
        <color theme="1"/>
        <rFont val="Times New Roman"/>
        <family val="1"/>
      </rPr>
      <t>Hf</t>
    </r>
    <r>
      <rPr>
        <sz val="10"/>
        <color theme="1"/>
        <rFont val="宋体"/>
        <family val="3"/>
        <charset val="134"/>
      </rPr>
      <t>同位素特征及岩石地球化学和地质意义</t>
    </r>
    <r>
      <rPr>
        <sz val="10"/>
        <color theme="1"/>
        <rFont val="Times New Roman"/>
        <family val="1"/>
      </rPr>
      <t>.
[2]</t>
    </r>
    <r>
      <rPr>
        <sz val="10"/>
        <color theme="1"/>
        <rFont val="宋体"/>
        <family val="3"/>
        <charset val="134"/>
      </rPr>
      <t>下庄新桥西铀矿床硫化物地球化学特征及其地质意义</t>
    </r>
    <r>
      <rPr>
        <sz val="10"/>
        <color theme="1"/>
        <rFont val="Times New Roman"/>
        <family val="1"/>
      </rPr>
      <t>.
[3]</t>
    </r>
    <r>
      <rPr>
        <sz val="10"/>
        <color theme="1"/>
        <rFont val="宋体"/>
        <family val="3"/>
        <charset val="134"/>
      </rPr>
      <t>粤北棉花坑铀矿床萤石地球化学特征及其地质意义</t>
    </r>
    <r>
      <rPr>
        <sz val="10"/>
        <color theme="1"/>
        <rFont val="Times New Roman"/>
        <family val="1"/>
      </rPr>
      <t>.</t>
    </r>
  </si>
  <si>
    <r>
      <rPr>
        <sz val="10"/>
        <color theme="1"/>
        <rFont val="宋体"/>
        <family val="3"/>
        <charset val="134"/>
      </rPr>
      <t>刘悦</t>
    </r>
  </si>
  <si>
    <r>
      <rPr>
        <sz val="10"/>
        <color theme="1"/>
        <rFont val="宋体"/>
        <family val="3"/>
        <charset val="134"/>
      </rPr>
      <t>陈列锰</t>
    </r>
  </si>
  <si>
    <r>
      <rPr>
        <sz val="10"/>
        <color theme="1"/>
        <rFont val="宋体"/>
        <family val="3"/>
        <charset val="134"/>
      </rPr>
      <t>江西省南昌市新建区广兰大道</t>
    </r>
    <r>
      <rPr>
        <sz val="10"/>
        <color theme="1"/>
        <rFont val="Times New Roman"/>
        <family val="1"/>
      </rPr>
      <t>418</t>
    </r>
    <r>
      <rPr>
        <sz val="10"/>
        <color theme="1"/>
        <rFont val="宋体"/>
        <family val="3"/>
        <charset val="134"/>
      </rPr>
      <t>号东华理工大学</t>
    </r>
  </si>
  <si>
    <r>
      <t>2017</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-2021</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本科生</t>
    </r>
    <r>
      <rPr>
        <sz val="10"/>
        <color theme="1"/>
        <rFont val="Times New Roman"/>
        <family val="1"/>
      </rPr>
      <t>#2022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-2025</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硕士研究生</t>
    </r>
    <r>
      <rPr>
        <sz val="10"/>
        <color theme="1"/>
        <rFont val="Times New Roman"/>
        <family val="1"/>
      </rPr>
      <t>#||#||#||</t>
    </r>
  </si>
  <si>
    <r>
      <rPr>
        <sz val="10"/>
        <color theme="1"/>
        <rFont val="宋体"/>
        <family val="3"/>
        <charset val="134"/>
      </rPr>
      <t>刘卫东</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无</t>
    </r>
    <r>
      <rPr>
        <sz val="10"/>
        <color theme="1"/>
        <rFont val="Times New Roman"/>
        <family val="1"/>
      </rPr>
      <t xml:space="preserve"> / </t>
    </r>
    <r>
      <rPr>
        <sz val="10"/>
        <color theme="1"/>
        <rFont val="宋体"/>
        <family val="3"/>
        <charset val="134"/>
      </rPr>
      <t>退休职工</t>
    </r>
    <r>
      <rPr>
        <sz val="10"/>
        <color theme="1"/>
        <rFont val="Times New Roman"/>
        <family val="1"/>
      </rPr>
      <t>|15931625806#</t>
    </r>
    <r>
      <rPr>
        <sz val="10"/>
        <color theme="1"/>
        <rFont val="宋体"/>
        <family val="3"/>
        <charset val="134"/>
      </rPr>
      <t>高俊英</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无</t>
    </r>
    <r>
      <rPr>
        <sz val="10"/>
        <color theme="1"/>
        <rFont val="Times New Roman"/>
        <family val="1"/>
      </rPr>
      <t xml:space="preserve"> / </t>
    </r>
    <r>
      <rPr>
        <sz val="10"/>
        <color theme="1"/>
        <rFont val="宋体"/>
        <family val="3"/>
        <charset val="134"/>
      </rPr>
      <t>退休职工</t>
    </r>
    <r>
      <rPr>
        <sz val="10"/>
        <color theme="1"/>
        <rFont val="Times New Roman"/>
        <family val="1"/>
      </rPr>
      <t>|18732602329#|||</t>
    </r>
  </si>
  <si>
    <r>
      <rPr>
        <sz val="10"/>
        <color theme="1"/>
        <rFont val="宋体"/>
        <family val="3"/>
        <charset val="134"/>
      </rPr>
      <t>已于《矿产与地质》学术期刊发表题目为《开鲁盆地宝龙山铀矿床姚家组沉积特征及其对铀成矿的制约》的论文，发表号为</t>
    </r>
    <r>
      <rPr>
        <sz val="10"/>
        <color theme="1"/>
        <rFont val="Times New Roman"/>
        <family val="1"/>
      </rPr>
      <t>KD24413</t>
    </r>
    <r>
      <rPr>
        <sz val="10"/>
        <color theme="1"/>
        <rFont val="宋体"/>
        <family val="3"/>
        <charset val="134"/>
      </rPr>
      <t>，本人为第一作者。</t>
    </r>
  </si>
  <si>
    <r>
      <rPr>
        <sz val="10"/>
        <color theme="1"/>
        <rFont val="宋体"/>
        <family val="3"/>
        <charset val="134"/>
      </rPr>
      <t>河北省廊坊市三河市安居小区北区</t>
    </r>
    <r>
      <rPr>
        <sz val="10"/>
        <color theme="1"/>
        <rFont val="Times New Roman"/>
        <family val="1"/>
      </rPr>
      <t>3-3-506</t>
    </r>
  </si>
  <si>
    <r>
      <rPr>
        <sz val="10"/>
        <color theme="1"/>
        <rFont val="宋体"/>
        <family val="3"/>
        <charset val="134"/>
      </rPr>
      <t>姜垚</t>
    </r>
  </si>
  <si>
    <r>
      <rPr>
        <sz val="10"/>
        <color theme="1"/>
        <rFont val="宋体"/>
        <family val="3"/>
        <charset val="134"/>
      </rPr>
      <t>潘家永</t>
    </r>
  </si>
  <si>
    <r>
      <rPr>
        <sz val="10"/>
        <color theme="1"/>
        <rFont val="宋体"/>
        <family val="3"/>
        <charset val="134"/>
      </rPr>
      <t>常州市金坛区就业和人力资源服务中心</t>
    </r>
  </si>
  <si>
    <r>
      <rPr>
        <sz val="10"/>
        <color theme="1"/>
        <rFont val="宋体"/>
        <family val="3"/>
        <charset val="134"/>
      </rPr>
      <t>江苏省常州市金坛区金坛大道</t>
    </r>
    <r>
      <rPr>
        <sz val="10"/>
        <color theme="1"/>
        <rFont val="Times New Roman"/>
        <family val="1"/>
      </rPr>
      <t>150</t>
    </r>
    <r>
      <rPr>
        <sz val="10"/>
        <color theme="1"/>
        <rFont val="宋体"/>
        <family val="3"/>
        <charset val="134"/>
      </rPr>
      <t>号</t>
    </r>
  </si>
  <si>
    <r>
      <rPr>
        <sz val="10"/>
        <color theme="1"/>
        <rFont val="宋体"/>
        <family val="3"/>
        <charset val="134"/>
      </rPr>
      <t>深圳市光明区光明书院</t>
    </r>
  </si>
  <si>
    <r>
      <t>2013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-2016</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江苏省常州市金坛区第一中学</t>
    </r>
    <r>
      <rPr>
        <sz val="10"/>
        <color theme="1"/>
        <rFont val="Times New Roman"/>
        <family val="1"/>
      </rPr>
      <t>|</t>
    </r>
    <r>
      <rPr>
        <sz val="10"/>
        <color theme="1"/>
        <rFont val="宋体"/>
        <family val="3"/>
        <charset val="134"/>
      </rPr>
      <t>无</t>
    </r>
    <r>
      <rPr>
        <sz val="10"/>
        <color theme="1"/>
        <rFont val="Times New Roman"/>
        <family val="1"/>
      </rPr>
      <t>#2016</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-2020</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江苏省盐城市盐城师范学院</t>
    </r>
    <r>
      <rPr>
        <sz val="10"/>
        <color theme="1"/>
        <rFont val="Times New Roman"/>
        <family val="1"/>
      </rPr>
      <t>|</t>
    </r>
    <r>
      <rPr>
        <sz val="10"/>
        <color theme="1"/>
        <rFont val="宋体"/>
        <family val="3"/>
        <charset val="134"/>
      </rPr>
      <t>无</t>
    </r>
    <r>
      <rPr>
        <sz val="10"/>
        <color theme="1"/>
        <rFont val="Times New Roman"/>
        <family val="1"/>
      </rPr>
      <t>#2020</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-2023</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江西省南昌市东华理工大学</t>
    </r>
    <r>
      <rPr>
        <sz val="10"/>
        <color theme="1"/>
        <rFont val="Times New Roman"/>
        <family val="1"/>
      </rPr>
      <t>|</t>
    </r>
    <r>
      <rPr>
        <sz val="10"/>
        <color theme="1"/>
        <rFont val="宋体"/>
        <family val="3"/>
        <charset val="134"/>
      </rPr>
      <t>无</t>
    </r>
    <r>
      <rPr>
        <sz val="10"/>
        <color theme="1"/>
        <rFont val="Times New Roman"/>
        <family val="1"/>
      </rPr>
      <t>#||#||</t>
    </r>
  </si>
  <si>
    <r>
      <t>2020</t>
    </r>
    <r>
      <rPr>
        <sz val="10"/>
        <color theme="1"/>
        <rFont val="宋体"/>
        <family val="3"/>
        <charset val="134"/>
      </rPr>
      <t>年获得东华理工大学校一等研究生学业奖学金</t>
    </r>
    <r>
      <rPr>
        <sz val="10"/>
        <color theme="1"/>
        <rFont val="Times New Roman"/>
        <family val="1"/>
      </rPr>
      <t>2022</t>
    </r>
    <r>
      <rPr>
        <sz val="10"/>
        <color theme="1"/>
        <rFont val="宋体"/>
        <family val="3"/>
        <charset val="134"/>
      </rPr>
      <t>年东华理工大学第三十七届研究生学术报告三等奖</t>
    </r>
    <r>
      <rPr>
        <sz val="10"/>
        <color theme="1"/>
        <rFont val="Times New Roman"/>
        <family val="1"/>
      </rPr>
      <t>2021</t>
    </r>
    <r>
      <rPr>
        <sz val="10"/>
        <color theme="1"/>
        <rFont val="宋体"/>
        <family val="3"/>
        <charset val="134"/>
      </rPr>
      <t>年获得东华理工大学校一等奖学金</t>
    </r>
    <r>
      <rPr>
        <sz val="10"/>
        <color theme="1"/>
        <rFont val="Times New Roman"/>
        <family val="1"/>
      </rPr>
      <t>2022</t>
    </r>
    <r>
      <rPr>
        <sz val="10"/>
        <color theme="1"/>
        <rFont val="宋体"/>
        <family val="3"/>
        <charset val="134"/>
      </rPr>
      <t>年获东华理工大学二等奖学金</t>
    </r>
  </si>
  <si>
    <r>
      <rPr>
        <sz val="10"/>
        <color theme="1"/>
        <rFont val="宋体"/>
        <family val="3"/>
        <charset val="134"/>
      </rPr>
      <t>姜明华</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个体</t>
    </r>
    <r>
      <rPr>
        <sz val="10"/>
        <color theme="1"/>
        <rFont val="Times New Roman"/>
        <family val="1"/>
      </rPr>
      <t>|18362293988#</t>
    </r>
    <r>
      <rPr>
        <sz val="10"/>
        <color theme="1"/>
        <rFont val="宋体"/>
        <family val="3"/>
        <charset val="134"/>
      </rPr>
      <t>朱兴琼</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个体</t>
    </r>
    <r>
      <rPr>
        <sz val="10"/>
        <color theme="1"/>
        <rFont val="Times New Roman"/>
        <family val="1"/>
      </rPr>
      <t>|13776389981#</t>
    </r>
    <r>
      <rPr>
        <sz val="10"/>
        <color theme="1"/>
        <rFont val="宋体"/>
        <family val="3"/>
        <charset val="134"/>
      </rPr>
      <t>黄齐</t>
    </r>
    <r>
      <rPr>
        <sz val="10"/>
        <color theme="1"/>
        <rFont val="Times New Roman"/>
        <family val="1"/>
      </rPr>
      <t>|</t>
    </r>
    <r>
      <rPr>
        <sz val="10"/>
        <color theme="1"/>
        <rFont val="宋体"/>
        <family val="3"/>
        <charset val="134"/>
      </rPr>
      <t>配偶</t>
    </r>
    <r>
      <rPr>
        <sz val="10"/>
        <color theme="1"/>
        <rFont val="Times New Roman"/>
        <family val="1"/>
      </rPr>
      <t>|</t>
    </r>
    <r>
      <rPr>
        <sz val="10"/>
        <color theme="1"/>
        <rFont val="宋体"/>
        <family val="3"/>
        <charset val="134"/>
      </rPr>
      <t>迈瑞医疗电子股份有限公司</t>
    </r>
    <r>
      <rPr>
        <sz val="10"/>
        <color theme="1"/>
        <rFont val="Times New Roman"/>
        <family val="1"/>
      </rPr>
      <t>|18200141836</t>
    </r>
  </si>
  <si>
    <r>
      <t xml:space="preserve">2021.10 </t>
    </r>
    <r>
      <rPr>
        <sz val="10"/>
        <color theme="1"/>
        <rFont val="宋体"/>
        <family val="3"/>
        <charset val="134"/>
      </rPr>
      <t>韩善楚</t>
    </r>
    <r>
      <rPr>
        <sz val="10"/>
        <color theme="1"/>
        <rFont val="Times New Roman"/>
        <family val="1"/>
      </rPr>
      <t xml:space="preserve">, </t>
    </r>
    <r>
      <rPr>
        <sz val="10"/>
        <color theme="1"/>
        <rFont val="宋体"/>
        <family val="3"/>
        <charset val="134"/>
      </rPr>
      <t>姜垚</t>
    </r>
    <r>
      <rPr>
        <sz val="10"/>
        <color theme="1"/>
        <rFont val="Times New Roman"/>
        <family val="1"/>
      </rPr>
      <t xml:space="preserve">, </t>
    </r>
    <r>
      <rPr>
        <sz val="10"/>
        <color theme="1"/>
        <rFont val="宋体"/>
        <family val="3"/>
        <charset val="134"/>
      </rPr>
      <t>潘家永</t>
    </r>
    <r>
      <rPr>
        <sz val="10"/>
        <color theme="1"/>
        <rFont val="Times New Roman"/>
        <family val="1"/>
      </rPr>
      <t xml:space="preserve">, </t>
    </r>
    <r>
      <rPr>
        <sz val="10"/>
        <color theme="1"/>
        <rFont val="宋体"/>
        <family val="3"/>
        <charset val="134"/>
      </rPr>
      <t>万弘</t>
    </r>
    <r>
      <rPr>
        <sz val="10"/>
        <color theme="1"/>
        <rFont val="Times New Roman"/>
        <family val="1"/>
      </rPr>
      <t xml:space="preserve">, </t>
    </r>
    <r>
      <rPr>
        <sz val="10"/>
        <color theme="1"/>
        <rFont val="宋体"/>
        <family val="3"/>
        <charset val="134"/>
      </rPr>
      <t>黄天宇</t>
    </r>
    <r>
      <rPr>
        <sz val="10"/>
        <color theme="1"/>
        <rFont val="Times New Roman"/>
        <family val="1"/>
      </rPr>
      <t xml:space="preserve">. </t>
    </r>
    <r>
      <rPr>
        <sz val="10"/>
        <color theme="1"/>
        <rFont val="宋体"/>
        <family val="3"/>
        <charset val="134"/>
      </rPr>
      <t>西藏冈底斯成矿带跃进沟铜矿床同位素地球化学特征研究</t>
    </r>
    <r>
      <rPr>
        <sz val="10"/>
        <color theme="1"/>
        <rFont val="Times New Roman"/>
        <family val="1"/>
      </rPr>
      <t xml:space="preserve">, </t>
    </r>
    <r>
      <rPr>
        <sz val="10"/>
        <color theme="1"/>
        <rFont val="宋体"/>
        <family val="3"/>
        <charset val="134"/>
      </rPr>
      <t>东华理工大学学报（自然科学版）</t>
    </r>
  </si>
  <si>
    <r>
      <rPr>
        <sz val="10"/>
        <color theme="1"/>
        <rFont val="宋体"/>
        <family val="3"/>
        <charset val="134"/>
      </rPr>
      <t>盐城师范学院</t>
    </r>
  </si>
  <si>
    <r>
      <rPr>
        <sz val="10"/>
        <color theme="1"/>
        <rFont val="宋体"/>
        <family val="3"/>
        <charset val="134"/>
      </rPr>
      <t>人文地理与城乡规划</t>
    </r>
  </si>
  <si>
    <r>
      <rPr>
        <sz val="10"/>
        <color theme="1"/>
        <rFont val="宋体"/>
        <family val="3"/>
        <charset val="134"/>
      </rPr>
      <t>江苏省常州市金坛区经开区香格里拉山庄</t>
    </r>
  </si>
  <si>
    <r>
      <rPr>
        <sz val="10"/>
        <color theme="1"/>
        <rFont val="宋体"/>
        <family val="3"/>
        <charset val="134"/>
      </rPr>
      <t>李嘉</t>
    </r>
  </si>
  <si>
    <r>
      <rPr>
        <sz val="10"/>
        <color theme="1"/>
        <rFont val="宋体"/>
        <family val="3"/>
        <charset val="134"/>
      </rPr>
      <t>未收齐（专家推荐书、答辩决议书、成绩单未盖章）</t>
    </r>
  </si>
  <si>
    <r>
      <rPr>
        <sz val="10"/>
        <color theme="1"/>
        <rFont val="宋体"/>
        <family val="3"/>
        <charset val="134"/>
      </rPr>
      <t>核工业二七</t>
    </r>
    <r>
      <rPr>
        <sz val="10"/>
        <color theme="1"/>
        <rFont val="Times New Roman"/>
        <family val="1"/>
      </rPr>
      <t>0</t>
    </r>
    <r>
      <rPr>
        <sz val="10"/>
        <color theme="1"/>
        <rFont val="宋体"/>
        <family val="3"/>
        <charset val="134"/>
      </rPr>
      <t>研究所</t>
    </r>
  </si>
  <si>
    <r>
      <rPr>
        <sz val="10"/>
        <color theme="1"/>
        <rFont val="宋体"/>
        <family val="3"/>
        <charset val="134"/>
      </rPr>
      <t>不区分方向</t>
    </r>
  </si>
  <si>
    <r>
      <rPr>
        <sz val="10"/>
        <color theme="1"/>
        <rFont val="宋体"/>
        <family val="3"/>
        <charset val="134"/>
      </rPr>
      <t>专博</t>
    </r>
    <phoneticPr fontId="3" type="noConversion"/>
  </si>
  <si>
    <r>
      <rPr>
        <sz val="10"/>
        <color theme="1"/>
        <rFont val="宋体"/>
        <family val="3"/>
        <charset val="134"/>
      </rPr>
      <t>江西省南昌市南昌县莲塘镇莲西路</t>
    </r>
    <r>
      <rPr>
        <sz val="10"/>
        <color theme="1"/>
        <rFont val="Times New Roman"/>
        <family val="1"/>
      </rPr>
      <t>508</t>
    </r>
    <r>
      <rPr>
        <sz val="10"/>
        <color theme="1"/>
        <rFont val="宋体"/>
        <family val="3"/>
        <charset val="134"/>
      </rPr>
      <t>号</t>
    </r>
  </si>
  <si>
    <r>
      <t>2012</t>
    </r>
    <r>
      <rPr>
        <sz val="10"/>
        <color theme="1"/>
        <rFont val="宋体"/>
        <family val="3"/>
        <charset val="134"/>
      </rPr>
      <t>年</t>
    </r>
    <r>
      <rPr>
        <sz val="10"/>
        <color theme="1"/>
        <rFont val="Times New Roman"/>
        <family val="1"/>
      </rPr>
      <t>3</t>
    </r>
    <r>
      <rPr>
        <sz val="10"/>
        <color theme="1"/>
        <rFont val="宋体"/>
        <family val="3"/>
        <charset val="134"/>
      </rPr>
      <t>月</t>
    </r>
    <r>
      <rPr>
        <sz val="10"/>
        <color theme="1"/>
        <rFont val="Times New Roman"/>
        <family val="1"/>
      </rPr>
      <t>-2015</t>
    </r>
    <r>
      <rPr>
        <sz val="10"/>
        <color theme="1"/>
        <rFont val="宋体"/>
        <family val="3"/>
        <charset val="134"/>
      </rPr>
      <t>年</t>
    </r>
    <r>
      <rPr>
        <sz val="10"/>
        <color theme="1"/>
        <rFont val="Times New Roman"/>
        <family val="1"/>
      </rPr>
      <t>12</t>
    </r>
    <r>
      <rPr>
        <sz val="10"/>
        <color theme="1"/>
        <rFont val="宋体"/>
        <family val="3"/>
        <charset val="134"/>
      </rPr>
      <t>月</t>
    </r>
    <r>
      <rPr>
        <sz val="10"/>
        <color theme="1"/>
        <rFont val="Times New Roman"/>
        <family val="1"/>
      </rPr>
      <t>|</t>
    </r>
    <r>
      <rPr>
        <sz val="10"/>
        <color theme="1"/>
        <rFont val="宋体"/>
        <family val="3"/>
        <charset val="134"/>
      </rPr>
      <t>东华理工大学地质工程领域专业</t>
    </r>
    <r>
      <rPr>
        <sz val="10"/>
        <color theme="1"/>
        <rFont val="Times New Roman"/>
        <family val="1"/>
      </rPr>
      <t>| #2011</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-2012</t>
    </r>
    <r>
      <rPr>
        <sz val="10"/>
        <color theme="1"/>
        <rFont val="宋体"/>
        <family val="3"/>
        <charset val="134"/>
      </rPr>
      <t>年</t>
    </r>
    <r>
      <rPr>
        <sz val="10"/>
        <color theme="1"/>
        <rFont val="Times New Roman"/>
        <family val="1"/>
      </rPr>
      <t>10</t>
    </r>
    <r>
      <rPr>
        <sz val="10"/>
        <color theme="1"/>
        <rFont val="宋体"/>
        <family val="3"/>
        <charset val="134"/>
      </rPr>
      <t>月</t>
    </r>
    <r>
      <rPr>
        <sz val="10"/>
        <color theme="1"/>
        <rFont val="Times New Roman"/>
        <family val="1"/>
      </rPr>
      <t>|</t>
    </r>
    <r>
      <rPr>
        <sz val="10"/>
        <color theme="1"/>
        <rFont val="宋体"/>
        <family val="3"/>
        <charset val="134"/>
      </rPr>
      <t>核工业二七</t>
    </r>
    <r>
      <rPr>
        <sz val="10"/>
        <color theme="1"/>
        <rFont val="Times New Roman"/>
        <family val="1"/>
      </rPr>
      <t>0</t>
    </r>
    <r>
      <rPr>
        <sz val="10"/>
        <color theme="1"/>
        <rFont val="宋体"/>
        <family val="3"/>
        <charset val="134"/>
      </rPr>
      <t>研究所总工办</t>
    </r>
    <r>
      <rPr>
        <sz val="10"/>
        <color theme="1"/>
        <rFont val="Times New Roman"/>
        <family val="1"/>
      </rPr>
      <t xml:space="preserve">| </t>
    </r>
    <r>
      <rPr>
        <sz val="10"/>
        <color theme="1"/>
        <rFont val="宋体"/>
        <family val="3"/>
        <charset val="134"/>
      </rPr>
      <t>副主任</t>
    </r>
    <r>
      <rPr>
        <sz val="10"/>
        <color theme="1"/>
        <rFont val="Times New Roman"/>
        <family val="1"/>
      </rPr>
      <t>#2012</t>
    </r>
    <r>
      <rPr>
        <sz val="10"/>
        <color theme="1"/>
        <rFont val="宋体"/>
        <family val="3"/>
        <charset val="134"/>
      </rPr>
      <t>年</t>
    </r>
    <r>
      <rPr>
        <sz val="10"/>
        <color theme="1"/>
        <rFont val="Times New Roman"/>
        <family val="1"/>
      </rPr>
      <t>11</t>
    </r>
    <r>
      <rPr>
        <sz val="10"/>
        <color theme="1"/>
        <rFont val="宋体"/>
        <family val="3"/>
        <charset val="134"/>
      </rPr>
      <t>月</t>
    </r>
    <r>
      <rPr>
        <sz val="10"/>
        <color theme="1"/>
        <rFont val="Times New Roman"/>
        <family val="1"/>
      </rPr>
      <t>-2016</t>
    </r>
    <r>
      <rPr>
        <sz val="10"/>
        <color theme="1"/>
        <rFont val="宋体"/>
        <family val="3"/>
        <charset val="134"/>
      </rPr>
      <t>年</t>
    </r>
    <r>
      <rPr>
        <sz val="10"/>
        <color theme="1"/>
        <rFont val="Times New Roman"/>
        <family val="1"/>
      </rPr>
      <t>5</t>
    </r>
    <r>
      <rPr>
        <sz val="10"/>
        <color theme="1"/>
        <rFont val="宋体"/>
        <family val="3"/>
        <charset val="134"/>
      </rPr>
      <t>月</t>
    </r>
    <r>
      <rPr>
        <sz val="10"/>
        <color theme="1"/>
        <rFont val="Times New Roman"/>
        <family val="1"/>
      </rPr>
      <t>|</t>
    </r>
    <r>
      <rPr>
        <sz val="10"/>
        <color theme="1"/>
        <rFont val="宋体"/>
        <family val="3"/>
        <charset val="134"/>
      </rPr>
      <t>二七</t>
    </r>
    <r>
      <rPr>
        <sz val="10"/>
        <color theme="1"/>
        <rFont val="Times New Roman"/>
        <family val="1"/>
      </rPr>
      <t>0</t>
    </r>
    <r>
      <rPr>
        <sz val="10"/>
        <color theme="1"/>
        <rFont val="宋体"/>
        <family val="3"/>
        <charset val="134"/>
      </rPr>
      <t>所</t>
    </r>
    <r>
      <rPr>
        <sz val="10"/>
        <color theme="1"/>
        <rFont val="Times New Roman"/>
        <family val="1"/>
      </rPr>
      <t>|</t>
    </r>
    <r>
      <rPr>
        <sz val="10"/>
        <color theme="1"/>
        <rFont val="宋体"/>
        <family val="3"/>
        <charset val="134"/>
      </rPr>
      <t>环境工程院党支部书记、副院长</t>
    </r>
    <r>
      <rPr>
        <sz val="10"/>
        <color theme="1"/>
        <rFont val="Times New Roman"/>
        <family val="1"/>
      </rPr>
      <t>#2020</t>
    </r>
    <r>
      <rPr>
        <sz val="10"/>
        <color theme="1"/>
        <rFont val="宋体"/>
        <family val="3"/>
        <charset val="134"/>
      </rPr>
      <t>年</t>
    </r>
    <r>
      <rPr>
        <sz val="10"/>
        <color theme="1"/>
        <rFont val="Times New Roman"/>
        <family val="1"/>
      </rPr>
      <t>12</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重点实验室</t>
    </r>
    <r>
      <rPr>
        <sz val="10"/>
        <color theme="1"/>
        <rFont val="Times New Roman"/>
        <family val="1"/>
      </rPr>
      <t>|</t>
    </r>
    <r>
      <rPr>
        <sz val="10"/>
        <color theme="1"/>
        <rFont val="宋体"/>
        <family val="3"/>
        <charset val="134"/>
      </rPr>
      <t>主任、工会副主席</t>
    </r>
    <r>
      <rPr>
        <sz val="10"/>
        <color theme="1"/>
        <rFont val="Times New Roman"/>
        <family val="1"/>
      </rPr>
      <t>#||</t>
    </r>
  </si>
  <si>
    <r>
      <t>2004</t>
    </r>
    <r>
      <rPr>
        <sz val="10"/>
        <color theme="1"/>
        <rFont val="宋体"/>
        <family val="3"/>
        <charset val="134"/>
      </rPr>
      <t>年荣获南昌市教育工会南昌市技术创新活动积极分子</t>
    </r>
    <r>
      <rPr>
        <sz val="10"/>
        <color theme="1"/>
        <rFont val="Times New Roman"/>
        <family val="1"/>
      </rPr>
      <t>;2005,2008,2009,2010</t>
    </r>
    <r>
      <rPr>
        <sz val="10"/>
        <color theme="1"/>
        <rFont val="宋体"/>
        <family val="3"/>
        <charset val="134"/>
      </rPr>
      <t>年度荣获核工业二七</t>
    </r>
    <r>
      <rPr>
        <sz val="10"/>
        <color theme="1"/>
        <rFont val="Times New Roman"/>
        <family val="1"/>
      </rPr>
      <t>0</t>
    </r>
    <r>
      <rPr>
        <sz val="10"/>
        <color theme="1"/>
        <rFont val="宋体"/>
        <family val="3"/>
        <charset val="134"/>
      </rPr>
      <t>研究所先进文明职工</t>
    </r>
    <r>
      <rPr>
        <sz val="10"/>
        <color theme="1"/>
        <rFont val="Times New Roman"/>
        <family val="1"/>
      </rPr>
      <t>;2006</t>
    </r>
    <r>
      <rPr>
        <sz val="10"/>
        <color theme="1"/>
        <rFont val="宋体"/>
        <family val="3"/>
        <charset val="134"/>
      </rPr>
      <t>、</t>
    </r>
    <r>
      <rPr>
        <sz val="10"/>
        <color theme="1"/>
        <rFont val="Times New Roman"/>
        <family val="1"/>
      </rPr>
      <t>2024</t>
    </r>
    <r>
      <rPr>
        <sz val="10"/>
        <color theme="1"/>
        <rFont val="宋体"/>
        <family val="3"/>
        <charset val="134"/>
      </rPr>
      <t>年度荣获核工业二七</t>
    </r>
    <r>
      <rPr>
        <sz val="10"/>
        <color theme="1"/>
        <rFont val="Times New Roman"/>
        <family val="1"/>
      </rPr>
      <t>0</t>
    </r>
    <r>
      <rPr>
        <sz val="10"/>
        <color theme="1"/>
        <rFont val="宋体"/>
        <family val="3"/>
        <charset val="134"/>
      </rPr>
      <t>研究所工会积极分子</t>
    </r>
    <r>
      <rPr>
        <sz val="10"/>
        <color theme="1"/>
        <rFont val="Times New Roman"/>
        <family val="1"/>
      </rPr>
      <t>;2016</t>
    </r>
    <r>
      <rPr>
        <sz val="10"/>
        <color theme="1"/>
        <rFont val="宋体"/>
        <family val="3"/>
        <charset val="134"/>
      </rPr>
      <t>年度荣获核工业二七</t>
    </r>
    <r>
      <rPr>
        <sz val="10"/>
        <color theme="1"/>
        <rFont val="Times New Roman"/>
        <family val="1"/>
      </rPr>
      <t>0</t>
    </r>
    <r>
      <rPr>
        <sz val="10"/>
        <color theme="1"/>
        <rFont val="宋体"/>
        <family val="3"/>
        <charset val="134"/>
      </rPr>
      <t>研究所保密工作先进个人等</t>
    </r>
  </si>
  <si>
    <r>
      <rPr>
        <sz val="10"/>
        <color theme="1"/>
        <rFont val="宋体"/>
        <family val="3"/>
        <charset val="134"/>
      </rPr>
      <t>陈兰英</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原核工业</t>
    </r>
    <r>
      <rPr>
        <sz val="10"/>
        <color theme="1"/>
        <rFont val="Times New Roman"/>
        <family val="1"/>
      </rPr>
      <t>261</t>
    </r>
    <r>
      <rPr>
        <sz val="10"/>
        <color theme="1"/>
        <rFont val="宋体"/>
        <family val="3"/>
        <charset val="134"/>
      </rPr>
      <t>大队退休职工</t>
    </r>
    <r>
      <rPr>
        <sz val="10"/>
        <color theme="1"/>
        <rFont val="Times New Roman"/>
        <family val="1"/>
      </rPr>
      <t>|18172829958#</t>
    </r>
    <r>
      <rPr>
        <sz val="10"/>
        <color theme="1"/>
        <rFont val="宋体"/>
        <family val="3"/>
        <charset val="134"/>
      </rPr>
      <t>李思慧</t>
    </r>
    <r>
      <rPr>
        <sz val="10"/>
        <color theme="1"/>
        <rFont val="Times New Roman"/>
        <family val="1"/>
      </rPr>
      <t>|</t>
    </r>
    <r>
      <rPr>
        <sz val="10"/>
        <color theme="1"/>
        <rFont val="宋体"/>
        <family val="3"/>
        <charset val="134"/>
      </rPr>
      <t>女儿</t>
    </r>
    <r>
      <rPr>
        <sz val="10"/>
        <color theme="1"/>
        <rFont val="Times New Roman"/>
        <family val="1"/>
      </rPr>
      <t>|</t>
    </r>
    <r>
      <rPr>
        <sz val="10"/>
        <color theme="1"/>
        <rFont val="宋体"/>
        <family val="3"/>
        <charset val="134"/>
      </rPr>
      <t>南昌市初中生</t>
    </r>
    <r>
      <rPr>
        <sz val="10"/>
        <color theme="1"/>
        <rFont val="Times New Roman"/>
        <family val="1"/>
      </rPr>
      <t>|#</t>
    </r>
    <r>
      <rPr>
        <sz val="10"/>
        <color theme="1"/>
        <rFont val="宋体"/>
        <family val="3"/>
        <charset val="134"/>
      </rPr>
      <t>李思延</t>
    </r>
    <r>
      <rPr>
        <sz val="10"/>
        <color theme="1"/>
        <rFont val="Times New Roman"/>
        <family val="1"/>
      </rPr>
      <t>|</t>
    </r>
    <r>
      <rPr>
        <sz val="10"/>
        <color theme="1"/>
        <rFont val="宋体"/>
        <family val="3"/>
        <charset val="134"/>
      </rPr>
      <t>儿子</t>
    </r>
    <r>
      <rPr>
        <sz val="10"/>
        <color theme="1"/>
        <rFont val="Times New Roman"/>
        <family val="1"/>
      </rPr>
      <t>|</t>
    </r>
    <r>
      <rPr>
        <sz val="10"/>
        <color theme="1"/>
        <rFont val="宋体"/>
        <family val="3"/>
        <charset val="134"/>
      </rPr>
      <t>南昌市小学生</t>
    </r>
    <r>
      <rPr>
        <sz val="10"/>
        <color theme="1"/>
        <rFont val="Times New Roman"/>
        <family val="1"/>
      </rPr>
      <t>|</t>
    </r>
  </si>
  <si>
    <r>
      <t>1.“</t>
    </r>
    <r>
      <rPr>
        <sz val="10"/>
        <color theme="1"/>
        <rFont val="宋体"/>
        <family val="3"/>
        <charset val="134"/>
      </rPr>
      <t>鹿井铀矿田细粒花岗岩</t>
    </r>
    <r>
      <rPr>
        <sz val="10"/>
        <color theme="1"/>
        <rFont val="Times New Roman"/>
        <family val="1"/>
      </rPr>
      <t>LA-ICP-MS</t>
    </r>
    <r>
      <rPr>
        <sz val="10"/>
        <color theme="1"/>
        <rFont val="宋体"/>
        <family val="3"/>
        <charset val="134"/>
      </rPr>
      <t>锆石</t>
    </r>
    <r>
      <rPr>
        <sz val="10"/>
        <color theme="1"/>
        <rFont val="Times New Roman"/>
        <family val="1"/>
      </rPr>
      <t>U-Pb</t>
    </r>
    <r>
      <rPr>
        <sz val="10"/>
        <color theme="1"/>
        <rFont val="宋体"/>
        <family val="3"/>
        <charset val="134"/>
      </rPr>
      <t>年龄及意义</t>
    </r>
    <r>
      <rPr>
        <sz val="10"/>
        <color theme="1"/>
        <rFont val="Times New Roman"/>
        <family val="1"/>
      </rPr>
      <t>”(</t>
    </r>
    <r>
      <rPr>
        <sz val="10"/>
        <color theme="1"/>
        <rFont val="宋体"/>
        <family val="3"/>
        <charset val="134"/>
      </rPr>
      <t>《矿产与地质》</t>
    </r>
    <r>
      <rPr>
        <sz val="10"/>
        <color theme="1"/>
        <rFont val="Times New Roman"/>
        <family val="1"/>
      </rPr>
      <t>);2.“</t>
    </r>
    <r>
      <rPr>
        <sz val="10"/>
        <color theme="1"/>
        <rFont val="宋体"/>
        <family val="3"/>
        <charset val="134"/>
      </rPr>
      <t>赣杭构造火山岩带铀成矿规律及深入找矿</t>
    </r>
    <r>
      <rPr>
        <sz val="10"/>
        <color theme="1"/>
        <rFont val="Times New Roman"/>
        <family val="1"/>
      </rPr>
      <t>”(</t>
    </r>
    <r>
      <rPr>
        <sz val="10"/>
        <color theme="1"/>
        <rFont val="宋体"/>
        <family val="3"/>
        <charset val="134"/>
      </rPr>
      <t>《铀矿地质》</t>
    </r>
    <r>
      <rPr>
        <sz val="10"/>
        <color theme="1"/>
        <rFont val="Times New Roman"/>
        <family val="1"/>
      </rPr>
      <t>);3.“</t>
    </r>
    <r>
      <rPr>
        <sz val="10"/>
        <color theme="1"/>
        <rFont val="宋体"/>
        <family val="3"/>
        <charset val="134"/>
      </rPr>
      <t>华南铀成矿省火山岩</t>
    </r>
    <r>
      <rPr>
        <sz val="10"/>
        <color theme="1"/>
        <rFont val="Times New Roman"/>
        <family val="1"/>
      </rPr>
      <t>-</t>
    </r>
    <r>
      <rPr>
        <sz val="10"/>
        <color theme="1"/>
        <rFont val="宋体"/>
        <family val="3"/>
        <charset val="134"/>
      </rPr>
      <t>花岗岩型铀成矿作用</t>
    </r>
    <r>
      <rPr>
        <sz val="10"/>
        <color theme="1"/>
        <rFont val="Times New Roman"/>
        <family val="1"/>
      </rPr>
      <t>”(</t>
    </r>
    <r>
      <rPr>
        <sz val="10"/>
        <color theme="1"/>
        <rFont val="宋体"/>
        <family val="3"/>
        <charset val="134"/>
      </rPr>
      <t>《世界核地质科学》</t>
    </r>
    <r>
      <rPr>
        <sz val="10"/>
        <color theme="1"/>
        <rFont val="Times New Roman"/>
        <family val="1"/>
      </rPr>
      <t>)</t>
    </r>
    <r>
      <rPr>
        <sz val="10"/>
        <color theme="1"/>
        <rFont val="宋体"/>
        <family val="3"/>
        <charset val="134"/>
      </rPr>
      <t>等</t>
    </r>
  </si>
  <si>
    <r>
      <rPr>
        <sz val="10"/>
        <color theme="1"/>
        <rFont val="宋体"/>
        <family val="3"/>
        <charset val="134"/>
      </rPr>
      <t>南昌大学</t>
    </r>
  </si>
  <si>
    <r>
      <rPr>
        <sz val="10"/>
        <color theme="1"/>
        <rFont val="宋体"/>
        <family val="3"/>
        <charset val="134"/>
      </rPr>
      <t>管理学学士</t>
    </r>
  </si>
  <si>
    <r>
      <rPr>
        <sz val="10"/>
        <color theme="1"/>
        <rFont val="宋体"/>
        <family val="3"/>
        <charset val="134"/>
      </rPr>
      <t>信息管理与信息系统</t>
    </r>
  </si>
  <si>
    <r>
      <rPr>
        <sz val="10"/>
        <color theme="1"/>
        <rFont val="宋体"/>
        <family val="3"/>
        <charset val="134"/>
      </rPr>
      <t>江西省南昌市东湖区北京西路</t>
    </r>
    <r>
      <rPr>
        <sz val="10"/>
        <color theme="1"/>
        <rFont val="Times New Roman"/>
        <family val="1"/>
      </rPr>
      <t>69</t>
    </r>
    <r>
      <rPr>
        <sz val="10"/>
        <color theme="1"/>
        <rFont val="宋体"/>
        <family val="3"/>
        <charset val="134"/>
      </rPr>
      <t>号省府大院</t>
    </r>
    <r>
      <rPr>
        <sz val="10"/>
        <color theme="1"/>
        <rFont val="Times New Roman"/>
        <family val="1"/>
      </rPr>
      <t>35</t>
    </r>
    <r>
      <rPr>
        <sz val="10"/>
        <color theme="1"/>
        <rFont val="宋体"/>
        <family val="3"/>
        <charset val="134"/>
      </rPr>
      <t>栋</t>
    </r>
  </si>
  <si>
    <r>
      <rPr>
        <sz val="10"/>
        <color theme="1"/>
        <rFont val="宋体"/>
        <family val="3"/>
        <charset val="134"/>
      </rPr>
      <t>请以此报考信息为准，谢谢！</t>
    </r>
  </si>
  <si>
    <r>
      <rPr>
        <sz val="10"/>
        <color theme="1"/>
        <rFont val="宋体"/>
        <family val="3"/>
        <charset val="134"/>
      </rPr>
      <t>欧阳学财</t>
    </r>
  </si>
  <si>
    <r>
      <rPr>
        <sz val="10"/>
        <color theme="1"/>
        <rFont val="宋体"/>
        <family val="3"/>
        <charset val="134"/>
      </rPr>
      <t>江西省自然资源政策调查评估中心</t>
    </r>
  </si>
  <si>
    <r>
      <rPr>
        <sz val="10"/>
        <color theme="1"/>
        <rFont val="宋体"/>
        <family val="3"/>
        <charset val="134"/>
      </rPr>
      <t>南昌市西湖区团结路</t>
    </r>
    <r>
      <rPr>
        <sz val="10"/>
        <color theme="1"/>
        <rFont val="Times New Roman"/>
        <family val="1"/>
      </rPr>
      <t>66</t>
    </r>
    <r>
      <rPr>
        <sz val="10"/>
        <color theme="1"/>
        <rFont val="宋体"/>
        <family val="3"/>
        <charset val="134"/>
      </rPr>
      <t>号</t>
    </r>
  </si>
  <si>
    <r>
      <t>2008</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-2012</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东华理工大学长江学院</t>
    </r>
    <r>
      <rPr>
        <sz val="10"/>
        <color theme="1"/>
        <rFont val="Times New Roman"/>
        <family val="1"/>
      </rPr>
      <t>|</t>
    </r>
    <r>
      <rPr>
        <sz val="10"/>
        <color theme="1"/>
        <rFont val="宋体"/>
        <family val="3"/>
        <charset val="134"/>
      </rPr>
      <t>无</t>
    </r>
    <r>
      <rPr>
        <sz val="10"/>
        <color theme="1"/>
        <rFont val="Times New Roman"/>
        <family val="1"/>
      </rPr>
      <t>#2012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-2015</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中国地质大学</t>
    </r>
    <r>
      <rPr>
        <sz val="10"/>
        <color theme="1"/>
        <rFont val="Times New Roman"/>
        <family val="1"/>
      </rPr>
      <t>(</t>
    </r>
    <r>
      <rPr>
        <sz val="10"/>
        <color theme="1"/>
        <rFont val="宋体"/>
        <family val="3"/>
        <charset val="134"/>
      </rPr>
      <t>北京</t>
    </r>
    <r>
      <rPr>
        <sz val="10"/>
        <color theme="1"/>
        <rFont val="Times New Roman"/>
        <family val="1"/>
      </rPr>
      <t>)|</t>
    </r>
    <r>
      <rPr>
        <sz val="10"/>
        <color theme="1"/>
        <rFont val="宋体"/>
        <family val="3"/>
        <charset val="134"/>
      </rPr>
      <t>无</t>
    </r>
    <r>
      <rPr>
        <sz val="10"/>
        <color theme="1"/>
        <rFont val="Times New Roman"/>
        <family val="1"/>
      </rPr>
      <t>#2015</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-2020</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t>
    </r>
    <r>
      <rPr>
        <sz val="10"/>
        <color theme="1"/>
        <rFont val="宋体"/>
        <family val="3"/>
        <charset val="134"/>
      </rPr>
      <t>江西省核工业地质调查院</t>
    </r>
    <r>
      <rPr>
        <sz val="10"/>
        <color theme="1"/>
        <rFont val="Times New Roman"/>
        <family val="1"/>
      </rPr>
      <t>|</t>
    </r>
    <r>
      <rPr>
        <sz val="10"/>
        <color theme="1"/>
        <rFont val="宋体"/>
        <family val="3"/>
        <charset val="134"/>
      </rPr>
      <t>无</t>
    </r>
    <r>
      <rPr>
        <sz val="10"/>
        <color theme="1"/>
        <rFont val="Times New Roman"/>
        <family val="1"/>
      </rPr>
      <t>#2020</t>
    </r>
    <r>
      <rPr>
        <sz val="10"/>
        <color theme="1"/>
        <rFont val="宋体"/>
        <family val="3"/>
        <charset val="134"/>
      </rPr>
      <t>年</t>
    </r>
    <r>
      <rPr>
        <sz val="10"/>
        <color theme="1"/>
        <rFont val="Times New Roman"/>
        <family val="1"/>
      </rPr>
      <t>9</t>
    </r>
    <r>
      <rPr>
        <sz val="10"/>
        <color theme="1"/>
        <rFont val="宋体"/>
        <family val="3"/>
        <charset val="134"/>
      </rPr>
      <t>月至今</t>
    </r>
    <r>
      <rPr>
        <sz val="10"/>
        <color theme="1"/>
        <rFont val="Times New Roman"/>
        <family val="1"/>
      </rPr>
      <t>|</t>
    </r>
    <r>
      <rPr>
        <sz val="10"/>
        <color theme="1"/>
        <rFont val="宋体"/>
        <family val="3"/>
        <charset val="134"/>
      </rPr>
      <t>江西省自然资源政策调查评估中心</t>
    </r>
    <r>
      <rPr>
        <sz val="10"/>
        <color theme="1"/>
        <rFont val="Times New Roman"/>
        <family val="1"/>
      </rPr>
      <t>|</t>
    </r>
    <r>
      <rPr>
        <sz val="10"/>
        <color theme="1"/>
        <rFont val="宋体"/>
        <family val="3"/>
        <charset val="134"/>
      </rPr>
      <t>无</t>
    </r>
    <r>
      <rPr>
        <sz val="10"/>
        <color theme="1"/>
        <rFont val="Times New Roman"/>
        <family val="1"/>
      </rPr>
      <t>#||</t>
    </r>
  </si>
  <si>
    <r>
      <rPr>
        <sz val="10"/>
        <color theme="1"/>
        <rFont val="宋体"/>
        <family val="3"/>
        <charset val="134"/>
      </rPr>
      <t>肖小梅</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江西师培教育咨询有限公司</t>
    </r>
    <r>
      <rPr>
        <sz val="10"/>
        <color theme="1"/>
        <rFont val="Times New Roman"/>
        <family val="1"/>
      </rPr>
      <t>|18770093669#|||#|||</t>
    </r>
  </si>
  <si>
    <r>
      <rPr>
        <sz val="10"/>
        <color theme="1"/>
        <rFont val="宋体"/>
        <family val="3"/>
        <charset val="134"/>
      </rPr>
      <t>发表《江西垄里甘锡多金属矿地质特征及矿床成因分析》；《德兴推覆型韧性剪切带与金成矿关系</t>
    </r>
    <r>
      <rPr>
        <sz val="10"/>
        <color theme="1"/>
        <rFont val="Times New Roman"/>
        <family val="1"/>
      </rPr>
      <t>——</t>
    </r>
    <r>
      <rPr>
        <sz val="10"/>
        <color theme="1"/>
        <rFont val="宋体"/>
        <family val="3"/>
        <charset val="134"/>
      </rPr>
      <t>以金山金矿田渔塘金矿为例》；《遥感技术在绿色矿山调查与监测中的应用》；《江西省广昌县竹坑铜银矿床地质特征及矿床成因分析》。</t>
    </r>
  </si>
  <si>
    <r>
      <rPr>
        <sz val="10"/>
        <color theme="1"/>
        <rFont val="宋体"/>
        <family val="3"/>
        <charset val="134"/>
      </rPr>
      <t>勘查技术与工程</t>
    </r>
  </si>
  <si>
    <r>
      <rPr>
        <sz val="10"/>
        <color theme="1"/>
        <rFont val="宋体"/>
        <family val="3"/>
        <charset val="134"/>
      </rPr>
      <t>中国地质大学</t>
    </r>
    <r>
      <rPr>
        <sz val="10"/>
        <color theme="1"/>
        <rFont val="Times New Roman"/>
        <family val="1"/>
      </rPr>
      <t>(</t>
    </r>
    <r>
      <rPr>
        <sz val="10"/>
        <color theme="1"/>
        <rFont val="宋体"/>
        <family val="3"/>
        <charset val="134"/>
      </rPr>
      <t>北京</t>
    </r>
    <r>
      <rPr>
        <sz val="10"/>
        <color theme="1"/>
        <rFont val="Times New Roman"/>
        <family val="1"/>
      </rPr>
      <t>)</t>
    </r>
  </si>
  <si>
    <r>
      <rPr>
        <sz val="10"/>
        <color theme="1"/>
        <rFont val="宋体"/>
        <family val="3"/>
        <charset val="134"/>
      </rPr>
      <t>姜晓杰</t>
    </r>
  </si>
  <si>
    <r>
      <rPr>
        <sz val="10"/>
        <color theme="1"/>
        <rFont val="宋体"/>
        <family val="3"/>
        <charset val="134"/>
      </rPr>
      <t>中核内蒙古地勘中心</t>
    </r>
  </si>
  <si>
    <r>
      <rPr>
        <sz val="10"/>
        <color theme="1"/>
        <rFont val="宋体"/>
        <family val="3"/>
        <charset val="134"/>
      </rPr>
      <t>内蒙古包头市昆都仑区阿尔丁大街九号街坊</t>
    </r>
  </si>
  <si>
    <r>
      <t>2009.9-2012.6|</t>
    </r>
    <r>
      <rPr>
        <sz val="10"/>
        <color theme="1"/>
        <rFont val="宋体"/>
        <family val="3"/>
        <charset val="134"/>
      </rPr>
      <t>内蒙古赤峰市红旗中学新城校区</t>
    </r>
    <r>
      <rPr>
        <sz val="10"/>
        <color theme="1"/>
        <rFont val="Times New Roman"/>
        <family val="1"/>
      </rPr>
      <t>|</t>
    </r>
    <r>
      <rPr>
        <sz val="10"/>
        <color theme="1"/>
        <rFont val="宋体"/>
        <family val="3"/>
        <charset val="134"/>
      </rPr>
      <t>学生</t>
    </r>
    <r>
      <rPr>
        <sz val="10"/>
        <color theme="1"/>
        <rFont val="Times New Roman"/>
        <family val="1"/>
      </rPr>
      <t>#2012.9-2013.6|</t>
    </r>
    <r>
      <rPr>
        <sz val="10"/>
        <color theme="1"/>
        <rFont val="宋体"/>
        <family val="3"/>
        <charset val="134"/>
      </rPr>
      <t>内蒙古赤峰市红旗中学木兰分校</t>
    </r>
    <r>
      <rPr>
        <sz val="10"/>
        <color theme="1"/>
        <rFont val="Times New Roman"/>
        <family val="1"/>
      </rPr>
      <t>|</t>
    </r>
    <r>
      <rPr>
        <sz val="10"/>
        <color theme="1"/>
        <rFont val="宋体"/>
        <family val="3"/>
        <charset val="134"/>
      </rPr>
      <t>学生</t>
    </r>
    <r>
      <rPr>
        <sz val="10"/>
        <color theme="1"/>
        <rFont val="Times New Roman"/>
        <family val="1"/>
      </rPr>
      <t>#2013.9-2017.7|</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#2017.9-2020.6|</t>
    </r>
    <r>
      <rPr>
        <sz val="10"/>
        <color theme="1"/>
        <rFont val="宋体"/>
        <family val="3"/>
        <charset val="134"/>
      </rPr>
      <t>中国地质大学（北京）</t>
    </r>
    <r>
      <rPr>
        <sz val="10"/>
        <color theme="1"/>
        <rFont val="Times New Roman"/>
        <family val="1"/>
      </rPr>
      <t>|</t>
    </r>
    <r>
      <rPr>
        <sz val="10"/>
        <color theme="1"/>
        <rFont val="宋体"/>
        <family val="3"/>
        <charset val="134"/>
      </rPr>
      <t>学生</t>
    </r>
    <r>
      <rPr>
        <sz val="10"/>
        <color theme="1"/>
        <rFont val="Times New Roman"/>
        <family val="1"/>
      </rPr>
      <t>#2020.7-</t>
    </r>
    <r>
      <rPr>
        <sz val="10"/>
        <color theme="1"/>
        <rFont val="宋体"/>
        <family val="3"/>
        <charset val="134"/>
      </rPr>
      <t>至今</t>
    </r>
    <r>
      <rPr>
        <sz val="10"/>
        <color theme="1"/>
        <rFont val="Times New Roman"/>
        <family val="1"/>
      </rPr>
      <t>|</t>
    </r>
    <r>
      <rPr>
        <sz val="10"/>
        <color theme="1"/>
        <rFont val="宋体"/>
        <family val="3"/>
        <charset val="134"/>
      </rPr>
      <t>中核内蒙古地勘中心</t>
    </r>
    <r>
      <rPr>
        <sz val="10"/>
        <color theme="1"/>
        <rFont val="Times New Roman"/>
        <family val="1"/>
      </rPr>
      <t>|</t>
    </r>
    <r>
      <rPr>
        <sz val="10"/>
        <color theme="1"/>
        <rFont val="宋体"/>
        <family val="3"/>
        <charset val="134"/>
      </rPr>
      <t>地质技术员</t>
    </r>
  </si>
  <si>
    <r>
      <rPr>
        <sz val="10"/>
        <color theme="1"/>
        <rFont val="宋体"/>
        <family val="3"/>
        <charset val="134"/>
      </rPr>
      <t>刘洋</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无</t>
    </r>
    <r>
      <rPr>
        <sz val="10"/>
        <color theme="1"/>
        <rFont val="Times New Roman"/>
        <family val="1"/>
      </rPr>
      <t>|13948829828#</t>
    </r>
    <r>
      <rPr>
        <sz val="10"/>
        <color theme="1"/>
        <rFont val="宋体"/>
        <family val="3"/>
        <charset val="134"/>
      </rPr>
      <t>姜呈予</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无</t>
    </r>
    <r>
      <rPr>
        <sz val="10"/>
        <color theme="1"/>
        <rFont val="Times New Roman"/>
        <family val="1"/>
      </rPr>
      <t>|</t>
    </r>
    <r>
      <rPr>
        <sz val="10"/>
        <color theme="1"/>
        <rFont val="宋体"/>
        <family val="3"/>
        <charset val="134"/>
      </rPr>
      <t>无</t>
    </r>
    <r>
      <rPr>
        <sz val="10"/>
        <color theme="1"/>
        <rFont val="Times New Roman"/>
        <family val="1"/>
      </rPr>
      <t>#|||</t>
    </r>
  </si>
  <si>
    <r>
      <t>1.</t>
    </r>
    <r>
      <rPr>
        <sz val="10"/>
        <color theme="1"/>
        <rFont val="宋体"/>
        <family val="3"/>
        <charset val="134"/>
      </rPr>
      <t>第三作者在地学前缘发表《火成岩结构的二维定量化分析方法》</t>
    </r>
  </si>
  <si>
    <r>
      <rPr>
        <sz val="10"/>
        <color theme="1"/>
        <rFont val="宋体"/>
        <family val="3"/>
        <charset val="134"/>
      </rPr>
      <t>内蒙古包头市昆都仑区阿尔丁大街九号街坊核工业</t>
    </r>
    <r>
      <rPr>
        <sz val="10"/>
        <color theme="1"/>
        <rFont val="Times New Roman"/>
        <family val="1"/>
      </rPr>
      <t>208</t>
    </r>
    <r>
      <rPr>
        <sz val="10"/>
        <color theme="1"/>
        <rFont val="宋体"/>
        <family val="3"/>
        <charset val="134"/>
      </rPr>
      <t>小区</t>
    </r>
  </si>
  <si>
    <r>
      <rPr>
        <sz val="10"/>
        <color theme="1"/>
        <rFont val="宋体"/>
        <family val="3"/>
        <charset val="134"/>
      </rPr>
      <t>黄宝华</t>
    </r>
  </si>
  <si>
    <r>
      <rPr>
        <sz val="10"/>
        <color theme="1"/>
        <rFont val="宋体"/>
        <family val="3"/>
        <charset val="134"/>
      </rPr>
      <t>江西省南昌市昌北经开区广兰大道</t>
    </r>
    <r>
      <rPr>
        <sz val="10"/>
        <color theme="1"/>
        <rFont val="Times New Roman"/>
        <family val="1"/>
      </rPr>
      <t>418</t>
    </r>
    <r>
      <rPr>
        <sz val="10"/>
        <color theme="1"/>
        <rFont val="宋体"/>
        <family val="3"/>
        <charset val="134"/>
      </rPr>
      <t>号东华理工大学</t>
    </r>
  </si>
  <si>
    <r>
      <t>2002.09-2006.07|</t>
    </r>
    <r>
      <rPr>
        <sz val="10"/>
        <color theme="1"/>
        <rFont val="宋体"/>
        <family val="3"/>
        <charset val="134"/>
      </rPr>
      <t>东华理工学院</t>
    </r>
    <r>
      <rPr>
        <sz val="10"/>
        <color theme="1"/>
        <rFont val="Times New Roman"/>
        <family val="1"/>
      </rPr>
      <t>|</t>
    </r>
    <r>
      <rPr>
        <sz val="10"/>
        <color theme="1"/>
        <rFont val="宋体"/>
        <family val="3"/>
        <charset val="134"/>
      </rPr>
      <t>大学生</t>
    </r>
    <r>
      <rPr>
        <sz val="10"/>
        <color theme="1"/>
        <rFont val="Times New Roman"/>
        <family val="1"/>
      </rPr>
      <t>#2007.09-2010.07|</t>
    </r>
    <r>
      <rPr>
        <sz val="10"/>
        <color theme="1"/>
        <rFont val="宋体"/>
        <family val="3"/>
        <charset val="134"/>
      </rPr>
      <t>东华理工大学</t>
    </r>
    <r>
      <rPr>
        <sz val="10"/>
        <color theme="1"/>
        <rFont val="Times New Roman"/>
        <family val="1"/>
      </rPr>
      <t>|</t>
    </r>
    <r>
      <rPr>
        <sz val="10"/>
        <color theme="1"/>
        <rFont val="宋体"/>
        <family val="3"/>
        <charset val="134"/>
      </rPr>
      <t>硕士研究生</t>
    </r>
    <r>
      <rPr>
        <sz val="10"/>
        <color theme="1"/>
        <rFont val="Times New Roman"/>
        <family val="1"/>
      </rPr>
      <t>#2010.07-</t>
    </r>
    <r>
      <rPr>
        <sz val="10"/>
        <color theme="1"/>
        <rFont val="宋体"/>
        <family val="3"/>
        <charset val="134"/>
      </rPr>
      <t>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教师</t>
    </r>
    <r>
      <rPr>
        <sz val="10"/>
        <color theme="1"/>
        <rFont val="Times New Roman"/>
        <family val="1"/>
      </rPr>
      <t>#||#||</t>
    </r>
  </si>
  <si>
    <r>
      <rPr>
        <sz val="10"/>
        <color theme="1"/>
        <rFont val="宋体"/>
        <family val="3"/>
        <charset val="134"/>
      </rPr>
      <t>张卫平</t>
    </r>
    <r>
      <rPr>
        <sz val="10"/>
        <color theme="1"/>
        <rFont val="Times New Roman"/>
        <family val="1"/>
      </rPr>
      <t>|</t>
    </r>
    <r>
      <rPr>
        <sz val="10"/>
        <color theme="1"/>
        <rFont val="宋体"/>
        <family val="3"/>
        <charset val="134"/>
      </rPr>
      <t>妻子</t>
    </r>
    <r>
      <rPr>
        <sz val="10"/>
        <color theme="1"/>
        <rFont val="Times New Roman"/>
        <family val="1"/>
      </rPr>
      <t>|</t>
    </r>
    <r>
      <rPr>
        <sz val="10"/>
        <color theme="1"/>
        <rFont val="宋体"/>
        <family val="3"/>
        <charset val="134"/>
      </rPr>
      <t>南昌大学第一附属医院</t>
    </r>
    <r>
      <rPr>
        <sz val="10"/>
        <color theme="1"/>
        <rFont val="Times New Roman"/>
        <family val="1"/>
      </rPr>
      <t>|18170828720#</t>
    </r>
    <r>
      <rPr>
        <sz val="10"/>
        <color theme="1"/>
        <rFont val="宋体"/>
        <family val="3"/>
        <charset val="134"/>
      </rPr>
      <t>黄彦橦</t>
    </r>
    <r>
      <rPr>
        <sz val="10"/>
        <color theme="1"/>
        <rFont val="Times New Roman"/>
        <family val="1"/>
      </rPr>
      <t>|</t>
    </r>
    <r>
      <rPr>
        <sz val="10"/>
        <color theme="1"/>
        <rFont val="宋体"/>
        <family val="3"/>
        <charset val="134"/>
      </rPr>
      <t>女儿</t>
    </r>
    <r>
      <rPr>
        <sz val="10"/>
        <color theme="1"/>
        <rFont val="Times New Roman"/>
        <family val="1"/>
      </rPr>
      <t>|</t>
    </r>
    <r>
      <rPr>
        <sz val="10"/>
        <color theme="1"/>
        <rFont val="宋体"/>
        <family val="3"/>
        <charset val="134"/>
      </rPr>
      <t>育新小学</t>
    </r>
    <r>
      <rPr>
        <sz val="10"/>
        <color theme="1"/>
        <rFont val="Times New Roman"/>
        <family val="1"/>
      </rPr>
      <t>|#</t>
    </r>
    <r>
      <rPr>
        <sz val="10"/>
        <color theme="1"/>
        <rFont val="宋体"/>
        <family val="3"/>
        <charset val="134"/>
      </rPr>
      <t>黄彦楠</t>
    </r>
    <r>
      <rPr>
        <sz val="10"/>
        <color theme="1"/>
        <rFont val="Times New Roman"/>
        <family val="1"/>
      </rPr>
      <t>|</t>
    </r>
    <r>
      <rPr>
        <sz val="10"/>
        <color theme="1"/>
        <rFont val="宋体"/>
        <family val="3"/>
        <charset val="134"/>
      </rPr>
      <t>儿子</t>
    </r>
    <r>
      <rPr>
        <sz val="10"/>
        <color theme="1"/>
        <rFont val="Times New Roman"/>
        <family val="1"/>
      </rPr>
      <t>|</t>
    </r>
    <r>
      <rPr>
        <sz val="10"/>
        <color theme="1"/>
        <rFont val="宋体"/>
        <family val="3"/>
        <charset val="134"/>
      </rPr>
      <t>学龄前儿童</t>
    </r>
    <r>
      <rPr>
        <sz val="10"/>
        <color theme="1"/>
        <rFont val="Times New Roman"/>
        <family val="1"/>
      </rPr>
      <t>|</t>
    </r>
  </si>
  <si>
    <r>
      <rPr>
        <sz val="10"/>
        <color theme="1"/>
        <rFont val="宋体"/>
        <family val="3"/>
        <charset val="134"/>
      </rPr>
      <t>东华理工学院</t>
    </r>
  </si>
  <si>
    <r>
      <rPr>
        <sz val="10"/>
        <color theme="1"/>
        <rFont val="宋体"/>
        <family val="3"/>
        <charset val="134"/>
      </rPr>
      <t>陈韦玲</t>
    </r>
  </si>
  <si>
    <r>
      <rPr>
        <sz val="10"/>
        <color theme="1"/>
        <rFont val="宋体"/>
        <family val="3"/>
        <charset val="134"/>
      </rPr>
      <t>湛江市住房公积金管理中心</t>
    </r>
  </si>
  <si>
    <r>
      <rPr>
        <sz val="10"/>
        <color theme="1"/>
        <rFont val="宋体"/>
        <family val="3"/>
        <charset val="134"/>
      </rPr>
      <t>湛江市赤坎区海滨大道北</t>
    </r>
    <r>
      <rPr>
        <sz val="10"/>
        <color theme="1"/>
        <rFont val="Times New Roman"/>
        <family val="1"/>
      </rPr>
      <t>193</t>
    </r>
    <r>
      <rPr>
        <sz val="10"/>
        <color theme="1"/>
        <rFont val="宋体"/>
        <family val="3"/>
        <charset val="134"/>
      </rPr>
      <t>号</t>
    </r>
  </si>
  <si>
    <r>
      <t>2006</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-2010</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华南农业大学</t>
    </r>
    <r>
      <rPr>
        <sz val="10"/>
        <color theme="1"/>
        <rFont val="Times New Roman"/>
        <family val="1"/>
      </rPr>
      <t>|</t>
    </r>
    <r>
      <rPr>
        <sz val="10"/>
        <color theme="1"/>
        <rFont val="宋体"/>
        <family val="3"/>
        <charset val="134"/>
      </rPr>
      <t>无</t>
    </r>
    <r>
      <rPr>
        <sz val="10"/>
        <color theme="1"/>
        <rFont val="Times New Roman"/>
        <family val="1"/>
      </rPr>
      <t>#2010</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湛江市住房公积金管理中心</t>
    </r>
    <r>
      <rPr>
        <sz val="10"/>
        <color theme="1"/>
        <rFont val="Times New Roman"/>
        <family val="1"/>
      </rPr>
      <t>|</t>
    </r>
    <r>
      <rPr>
        <sz val="10"/>
        <color theme="1"/>
        <rFont val="宋体"/>
        <family val="3"/>
        <charset val="134"/>
      </rPr>
      <t>无</t>
    </r>
    <r>
      <rPr>
        <sz val="10"/>
        <color theme="1"/>
        <rFont val="Times New Roman"/>
        <family val="1"/>
      </rPr>
      <t>#2017</t>
    </r>
    <r>
      <rPr>
        <sz val="10"/>
        <color theme="1"/>
        <rFont val="宋体"/>
        <family val="3"/>
        <charset val="134"/>
      </rPr>
      <t>年月</t>
    </r>
    <r>
      <rPr>
        <sz val="10"/>
        <color theme="1"/>
        <rFont val="Times New Roman"/>
        <family val="1"/>
      </rPr>
      <t>9-2020</t>
    </r>
    <r>
      <rPr>
        <sz val="10"/>
        <color theme="1"/>
        <rFont val="宋体"/>
        <family val="3"/>
        <charset val="134"/>
      </rPr>
      <t>年月</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华南理工大学</t>
    </r>
    <r>
      <rPr>
        <sz val="10"/>
        <color theme="1"/>
        <rFont val="Times New Roman"/>
        <family val="1"/>
      </rPr>
      <t>|</t>
    </r>
    <r>
      <rPr>
        <sz val="10"/>
        <color theme="1"/>
        <rFont val="宋体"/>
        <family val="3"/>
        <charset val="134"/>
      </rPr>
      <t>无</t>
    </r>
    <r>
      <rPr>
        <sz val="10"/>
        <color theme="1"/>
        <rFont val="Times New Roman"/>
        <family val="1"/>
      </rPr>
      <t>#||#||</t>
    </r>
  </si>
  <si>
    <r>
      <rPr>
        <sz val="10"/>
        <color theme="1"/>
        <rFont val="宋体"/>
        <family val="3"/>
        <charset val="134"/>
      </rPr>
      <t>郇金来</t>
    </r>
    <r>
      <rPr>
        <sz val="10"/>
        <color theme="1"/>
        <rFont val="Times New Roman"/>
        <family val="1"/>
      </rPr>
      <t>|</t>
    </r>
    <r>
      <rPr>
        <sz val="10"/>
        <color theme="1"/>
        <rFont val="宋体"/>
        <family val="3"/>
        <charset val="134"/>
      </rPr>
      <t>老公</t>
    </r>
    <r>
      <rPr>
        <sz val="10"/>
        <color theme="1"/>
        <rFont val="Times New Roman"/>
        <family val="1"/>
      </rPr>
      <t>|</t>
    </r>
    <r>
      <rPr>
        <sz val="10"/>
        <color theme="1"/>
        <rFont val="宋体"/>
        <family val="3"/>
        <charset val="134"/>
      </rPr>
      <t>中海油湛江分公司</t>
    </r>
    <r>
      <rPr>
        <sz val="10"/>
        <color theme="1"/>
        <rFont val="Times New Roman"/>
        <family val="1"/>
      </rPr>
      <t xml:space="preserve"> </t>
    </r>
    <r>
      <rPr>
        <sz val="10"/>
        <color theme="1"/>
        <rFont val="宋体"/>
        <family val="3"/>
        <charset val="134"/>
      </rPr>
      <t>工程师</t>
    </r>
    <r>
      <rPr>
        <sz val="10"/>
        <color theme="1"/>
        <rFont val="Times New Roman"/>
        <family val="1"/>
      </rPr>
      <t>|13169103598#</t>
    </r>
    <r>
      <rPr>
        <sz val="10"/>
        <color theme="1"/>
        <rFont val="宋体"/>
        <family val="3"/>
        <charset val="134"/>
      </rPr>
      <t>郇安豫</t>
    </r>
    <r>
      <rPr>
        <sz val="10"/>
        <color theme="1"/>
        <rFont val="Times New Roman"/>
        <family val="1"/>
      </rPr>
      <t>|</t>
    </r>
    <r>
      <rPr>
        <sz val="10"/>
        <color theme="1"/>
        <rFont val="宋体"/>
        <family val="3"/>
        <charset val="134"/>
      </rPr>
      <t>女儿</t>
    </r>
    <r>
      <rPr>
        <sz val="10"/>
        <color theme="1"/>
        <rFont val="Times New Roman"/>
        <family val="1"/>
      </rPr>
      <t>|</t>
    </r>
    <r>
      <rPr>
        <sz val="10"/>
        <color theme="1"/>
        <rFont val="宋体"/>
        <family val="3"/>
        <charset val="134"/>
      </rPr>
      <t>无</t>
    </r>
    <r>
      <rPr>
        <sz val="10"/>
        <color theme="1"/>
        <rFont val="Times New Roman"/>
        <family val="1"/>
      </rPr>
      <t>|</t>
    </r>
    <r>
      <rPr>
        <sz val="10"/>
        <color theme="1"/>
        <rFont val="宋体"/>
        <family val="3"/>
        <charset val="134"/>
      </rPr>
      <t>无</t>
    </r>
    <r>
      <rPr>
        <sz val="10"/>
        <color theme="1"/>
        <rFont val="Times New Roman"/>
        <family val="1"/>
      </rPr>
      <t>#|||</t>
    </r>
  </si>
  <si>
    <r>
      <rPr>
        <sz val="10"/>
        <color theme="1"/>
        <rFont val="宋体"/>
        <family val="3"/>
        <charset val="134"/>
      </rPr>
      <t>华南农业大学</t>
    </r>
  </si>
  <si>
    <r>
      <rPr>
        <sz val="10"/>
        <color theme="1"/>
        <rFont val="宋体"/>
        <family val="3"/>
        <charset val="134"/>
      </rPr>
      <t>汉语言文学</t>
    </r>
  </si>
  <si>
    <r>
      <rPr>
        <sz val="10"/>
        <color theme="1"/>
        <rFont val="宋体"/>
        <family val="3"/>
        <charset val="134"/>
      </rPr>
      <t>华南理工大学</t>
    </r>
  </si>
  <si>
    <r>
      <rPr>
        <sz val="10"/>
        <color theme="1"/>
        <rFont val="宋体"/>
        <family val="3"/>
        <charset val="134"/>
      </rPr>
      <t>公共管理学</t>
    </r>
  </si>
  <si>
    <r>
      <rPr>
        <sz val="10"/>
        <color theme="1"/>
        <rFont val="宋体"/>
        <family val="3"/>
        <charset val="134"/>
      </rPr>
      <t>广东省湛江市吴川中心市场北一路</t>
    </r>
    <r>
      <rPr>
        <sz val="10"/>
        <color theme="1"/>
        <rFont val="Times New Roman"/>
        <family val="1"/>
      </rPr>
      <t>21</t>
    </r>
    <r>
      <rPr>
        <sz val="10"/>
        <color theme="1"/>
        <rFont val="宋体"/>
        <family val="3"/>
        <charset val="134"/>
      </rPr>
      <t>号讯达通信</t>
    </r>
  </si>
  <si>
    <r>
      <rPr>
        <sz val="10"/>
        <color theme="1"/>
        <rFont val="宋体"/>
        <family val="3"/>
        <charset val="134"/>
      </rPr>
      <t>田家鹏</t>
    </r>
  </si>
  <si>
    <r>
      <rPr>
        <sz val="10"/>
        <color theme="1"/>
        <rFont val="宋体"/>
        <family val="3"/>
        <charset val="134"/>
      </rPr>
      <t>内蒙古煤炭建设工程（集团）总公司</t>
    </r>
  </si>
  <si>
    <r>
      <rPr>
        <sz val="10"/>
        <color theme="1"/>
        <rFont val="宋体"/>
        <family val="3"/>
        <charset val="134"/>
      </rPr>
      <t>内蒙古自治区呼和浩特市赛罕区腾飞南路</t>
    </r>
    <r>
      <rPr>
        <sz val="10"/>
        <color theme="1"/>
        <rFont val="Times New Roman"/>
        <family val="1"/>
      </rPr>
      <t>32</t>
    </r>
    <r>
      <rPr>
        <sz val="10"/>
        <color theme="1"/>
        <rFont val="宋体"/>
        <family val="3"/>
        <charset val="134"/>
      </rPr>
      <t>号</t>
    </r>
  </si>
  <si>
    <r>
      <t>2008.09-2011.07|</t>
    </r>
    <r>
      <rPr>
        <sz val="10"/>
        <color theme="1"/>
        <rFont val="宋体"/>
        <family val="3"/>
        <charset val="134"/>
      </rPr>
      <t>大兴安岭职业学院</t>
    </r>
    <r>
      <rPr>
        <sz val="10"/>
        <color theme="1"/>
        <rFont val="Times New Roman"/>
        <family val="1"/>
      </rPr>
      <t>|</t>
    </r>
    <r>
      <rPr>
        <sz val="10"/>
        <color theme="1"/>
        <rFont val="宋体"/>
        <family val="3"/>
        <charset val="134"/>
      </rPr>
      <t>生活部部长</t>
    </r>
    <r>
      <rPr>
        <sz val="10"/>
        <color theme="1"/>
        <rFont val="Times New Roman"/>
        <family val="1"/>
      </rPr>
      <t>#2012.01-2014.07|</t>
    </r>
    <r>
      <rPr>
        <sz val="10"/>
        <color theme="1"/>
        <rFont val="宋体"/>
        <family val="3"/>
        <charset val="134"/>
      </rPr>
      <t>赤峰学院</t>
    </r>
    <r>
      <rPr>
        <sz val="10"/>
        <color theme="1"/>
        <rFont val="Times New Roman"/>
        <family val="1"/>
      </rPr>
      <t>|#2015.09-2018.06|</t>
    </r>
    <r>
      <rPr>
        <sz val="10"/>
        <color theme="1"/>
        <rFont val="宋体"/>
        <family val="3"/>
        <charset val="134"/>
      </rPr>
      <t>东华理工大学</t>
    </r>
    <r>
      <rPr>
        <sz val="10"/>
        <color theme="1"/>
        <rFont val="Times New Roman"/>
        <family val="1"/>
      </rPr>
      <t>|#||#||</t>
    </r>
  </si>
  <si>
    <r>
      <t>2024</t>
    </r>
    <r>
      <rPr>
        <sz val="10"/>
        <color theme="1"/>
        <rFont val="宋体"/>
        <family val="3"/>
        <charset val="134"/>
      </rPr>
      <t>年</t>
    </r>
    <r>
      <rPr>
        <sz val="10"/>
        <color theme="1"/>
        <rFont val="Times New Roman"/>
        <family val="1"/>
      </rPr>
      <t>10</t>
    </r>
    <r>
      <rPr>
        <sz val="10"/>
        <color theme="1"/>
        <rFont val="宋体"/>
        <family val="3"/>
        <charset val="134"/>
      </rPr>
      <t>月通过</t>
    </r>
    <r>
      <rPr>
        <sz val="10"/>
        <color theme="1"/>
        <rFont val="Times New Roman"/>
        <family val="1"/>
      </rPr>
      <t>“</t>
    </r>
    <r>
      <rPr>
        <sz val="10"/>
        <color theme="1"/>
        <rFont val="宋体"/>
        <family val="3"/>
        <charset val="134"/>
      </rPr>
      <t>地质矿产高级工程师</t>
    </r>
    <r>
      <rPr>
        <sz val="10"/>
        <color theme="1"/>
        <rFont val="Times New Roman"/>
        <family val="1"/>
      </rPr>
      <t>”</t>
    </r>
    <r>
      <rPr>
        <sz val="10"/>
        <color theme="1"/>
        <rFont val="宋体"/>
        <family val="3"/>
        <charset val="134"/>
      </rPr>
      <t>职称。</t>
    </r>
    <r>
      <rPr>
        <sz val="10"/>
        <color theme="1"/>
        <rFont val="Times New Roman"/>
        <family val="1"/>
      </rPr>
      <t xml:space="preserve">  
2015</t>
    </r>
    <r>
      <rPr>
        <sz val="10"/>
        <color theme="1"/>
        <rFont val="宋体"/>
        <family val="3"/>
        <charset val="134"/>
      </rPr>
      <t xml:space="preserve">年获得东华理工大学新生奖学金一次
</t>
    </r>
    <r>
      <rPr>
        <sz val="10"/>
        <color theme="1"/>
        <rFont val="Times New Roman"/>
        <family val="1"/>
      </rPr>
      <t>2015-2016</t>
    </r>
    <r>
      <rPr>
        <sz val="10"/>
        <color theme="1"/>
        <rFont val="宋体"/>
        <family val="3"/>
        <charset val="134"/>
      </rPr>
      <t xml:space="preserve">年获得二等学业奖学金一次
</t>
    </r>
    <r>
      <rPr>
        <sz val="10"/>
        <color theme="1"/>
        <rFont val="Times New Roman"/>
        <family val="1"/>
      </rPr>
      <t>2016-2017</t>
    </r>
    <r>
      <rPr>
        <sz val="10"/>
        <color theme="1"/>
        <rFont val="宋体"/>
        <family val="3"/>
        <charset val="134"/>
      </rPr>
      <t>年获得二等学业奖学金一次</t>
    </r>
    <r>
      <rPr>
        <sz val="10"/>
        <color theme="1"/>
        <rFont val="Times New Roman"/>
        <family val="1"/>
      </rPr>
      <t xml:space="preserve"> 
</t>
    </r>
  </si>
  <si>
    <r>
      <rPr>
        <sz val="10"/>
        <color theme="1"/>
        <rFont val="宋体"/>
        <family val="3"/>
        <charset val="134"/>
      </rPr>
      <t>田河传</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农民</t>
    </r>
    <r>
      <rPr>
        <sz val="10"/>
        <color theme="1"/>
        <rFont val="Times New Roman"/>
        <family val="1"/>
      </rPr>
      <t>|17150070590#</t>
    </r>
    <r>
      <rPr>
        <sz val="10"/>
        <color theme="1"/>
        <rFont val="宋体"/>
        <family val="3"/>
        <charset val="134"/>
      </rPr>
      <t>张淑芬</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农民</t>
    </r>
    <r>
      <rPr>
        <sz val="10"/>
        <color theme="1"/>
        <rFont val="Times New Roman"/>
        <family val="1"/>
      </rPr>
      <t>|15049911241#|||</t>
    </r>
  </si>
  <si>
    <r>
      <rPr>
        <sz val="10"/>
        <color theme="1"/>
        <rFont val="宋体"/>
        <family val="3"/>
        <charset val="134"/>
      </rPr>
      <t xml:space="preserve">《西部探矿工程》发表题为《内蒙古赤峰市四棱子山金银多金属矿控矿规律及找矿前景探讨》小论文。
《能源研究与管理》发表题为《内蒙古巴林右旗上卧尔图铜多金属矿成矿条件简析》小论文。
</t>
    </r>
  </si>
  <si>
    <r>
      <rPr>
        <sz val="10"/>
        <color theme="1"/>
        <rFont val="宋体"/>
        <family val="3"/>
        <charset val="134"/>
      </rPr>
      <t>赵亮亮</t>
    </r>
  </si>
  <si>
    <r>
      <rPr>
        <sz val="10"/>
        <color theme="1"/>
        <rFont val="宋体"/>
        <family val="3"/>
        <charset val="134"/>
      </rPr>
      <t>国投新疆罗布泊钾盐有限责任公司</t>
    </r>
  </si>
  <si>
    <r>
      <rPr>
        <sz val="10"/>
        <color theme="1"/>
        <rFont val="宋体"/>
        <family val="3"/>
        <charset val="134"/>
      </rPr>
      <t>新疆省哈密市建设西路</t>
    </r>
    <r>
      <rPr>
        <sz val="10"/>
        <color theme="1"/>
        <rFont val="Times New Roman"/>
        <family val="1"/>
      </rPr>
      <t>68</t>
    </r>
    <r>
      <rPr>
        <sz val="10"/>
        <color theme="1"/>
        <rFont val="宋体"/>
        <family val="3"/>
        <charset val="134"/>
      </rPr>
      <t>号国投罗钾公司技术中心</t>
    </r>
  </si>
  <si>
    <r>
      <t>2007.09-2011.06|</t>
    </r>
    <r>
      <rPr>
        <sz val="10"/>
        <color theme="1"/>
        <rFont val="宋体"/>
        <family val="3"/>
        <charset val="134"/>
      </rPr>
      <t>新疆大学勘查工程学院</t>
    </r>
    <r>
      <rPr>
        <sz val="10"/>
        <color theme="1"/>
        <rFont val="Times New Roman"/>
        <family val="1"/>
      </rPr>
      <t>|</t>
    </r>
    <r>
      <rPr>
        <sz val="10"/>
        <color theme="1"/>
        <rFont val="宋体"/>
        <family val="3"/>
        <charset val="134"/>
      </rPr>
      <t>本科生</t>
    </r>
    <r>
      <rPr>
        <sz val="10"/>
        <color theme="1"/>
        <rFont val="Times New Roman"/>
        <family val="1"/>
      </rPr>
      <t>#2011.09-2014.06|</t>
    </r>
    <r>
      <rPr>
        <sz val="10"/>
        <color theme="1"/>
        <rFont val="宋体"/>
        <family val="3"/>
        <charset val="134"/>
      </rPr>
      <t>新疆大学地矿学院</t>
    </r>
    <r>
      <rPr>
        <sz val="10"/>
        <color theme="1"/>
        <rFont val="Times New Roman"/>
        <family val="1"/>
      </rPr>
      <t>|</t>
    </r>
    <r>
      <rPr>
        <sz val="10"/>
        <color theme="1"/>
        <rFont val="宋体"/>
        <family val="3"/>
        <charset val="134"/>
      </rPr>
      <t>硕士研究生</t>
    </r>
    <r>
      <rPr>
        <sz val="10"/>
        <color theme="1"/>
        <rFont val="Times New Roman"/>
        <family val="1"/>
      </rPr>
      <t>#2014.06-</t>
    </r>
    <r>
      <rPr>
        <sz val="10"/>
        <color theme="1"/>
        <rFont val="宋体"/>
        <family val="3"/>
        <charset val="134"/>
      </rPr>
      <t>至今</t>
    </r>
    <r>
      <rPr>
        <sz val="10"/>
        <color theme="1"/>
        <rFont val="Times New Roman"/>
        <family val="1"/>
      </rPr>
      <t>|</t>
    </r>
    <r>
      <rPr>
        <sz val="10"/>
        <color theme="1"/>
        <rFont val="宋体"/>
        <family val="3"/>
        <charset val="134"/>
      </rPr>
      <t>国投新疆罗布泊钾盐有限责任公司</t>
    </r>
    <r>
      <rPr>
        <sz val="10"/>
        <color theme="1"/>
        <rFont val="Times New Roman"/>
        <family val="1"/>
      </rPr>
      <t>|</t>
    </r>
    <r>
      <rPr>
        <sz val="10"/>
        <color theme="1"/>
        <rFont val="宋体"/>
        <family val="3"/>
        <charset val="134"/>
      </rPr>
      <t>资深主管</t>
    </r>
    <r>
      <rPr>
        <sz val="10"/>
        <color theme="1"/>
        <rFont val="Times New Roman"/>
        <family val="1"/>
      </rPr>
      <t>/</t>
    </r>
    <r>
      <rPr>
        <sz val="10"/>
        <color theme="1"/>
        <rFont val="宋体"/>
        <family val="3"/>
        <charset val="134"/>
      </rPr>
      <t>高级工程师</t>
    </r>
    <r>
      <rPr>
        <sz val="10"/>
        <color theme="1"/>
        <rFont val="Times New Roman"/>
        <family val="1"/>
      </rPr>
      <t>#||#||</t>
    </r>
  </si>
  <si>
    <r>
      <t>2023</t>
    </r>
    <r>
      <rPr>
        <sz val="10"/>
        <color theme="1"/>
        <rFont val="宋体"/>
        <family val="3"/>
        <charset val="134"/>
      </rPr>
      <t>年获得</t>
    </r>
    <r>
      <rPr>
        <sz val="10"/>
        <color theme="1"/>
        <rFont val="Times New Roman"/>
        <family val="1"/>
      </rPr>
      <t>“</t>
    </r>
    <r>
      <rPr>
        <sz val="10"/>
        <color theme="1"/>
        <rFont val="宋体"/>
        <family val="3"/>
        <charset val="134"/>
      </rPr>
      <t>中国化学矿业协会化学矿业科学技术一等奖</t>
    </r>
    <r>
      <rPr>
        <sz val="10"/>
        <color theme="1"/>
        <rFont val="Times New Roman"/>
        <family val="1"/>
      </rPr>
      <t>”</t>
    </r>
    <r>
      <rPr>
        <sz val="10"/>
        <color theme="1"/>
        <rFont val="宋体"/>
        <family val="3"/>
        <charset val="134"/>
      </rPr>
      <t xml:space="preserve">；
</t>
    </r>
    <r>
      <rPr>
        <sz val="10"/>
        <color theme="1"/>
        <rFont val="Times New Roman"/>
        <family val="1"/>
      </rPr>
      <t>2023</t>
    </r>
    <r>
      <rPr>
        <sz val="10"/>
        <color theme="1"/>
        <rFont val="宋体"/>
        <family val="3"/>
        <charset val="134"/>
      </rPr>
      <t>年获得</t>
    </r>
    <r>
      <rPr>
        <sz val="10"/>
        <color theme="1"/>
        <rFont val="Times New Roman"/>
        <family val="1"/>
      </rPr>
      <t>“2022</t>
    </r>
    <r>
      <rPr>
        <sz val="10"/>
        <color theme="1"/>
        <rFont val="宋体"/>
        <family val="3"/>
        <charset val="134"/>
      </rPr>
      <t>年度全国能源化学地质系统优秀职工技术创新成果一等奖</t>
    </r>
    <r>
      <rPr>
        <sz val="10"/>
        <color theme="1"/>
        <rFont val="Times New Roman"/>
        <family val="1"/>
      </rPr>
      <t>”</t>
    </r>
    <r>
      <rPr>
        <sz val="10"/>
        <color theme="1"/>
        <rFont val="宋体"/>
        <family val="3"/>
        <charset val="134"/>
      </rPr>
      <t xml:space="preserve">；
</t>
    </r>
    <r>
      <rPr>
        <sz val="10"/>
        <color theme="1"/>
        <rFont val="Times New Roman"/>
        <family val="1"/>
      </rPr>
      <t>2022</t>
    </r>
    <r>
      <rPr>
        <sz val="10"/>
        <color theme="1"/>
        <rFont val="宋体"/>
        <family val="3"/>
        <charset val="134"/>
      </rPr>
      <t>年获得</t>
    </r>
    <r>
      <rPr>
        <sz val="10"/>
        <color theme="1"/>
        <rFont val="Times New Roman"/>
        <family val="1"/>
      </rPr>
      <t>“</t>
    </r>
    <r>
      <rPr>
        <sz val="10"/>
        <color theme="1"/>
        <rFont val="宋体"/>
        <family val="3"/>
        <charset val="134"/>
      </rPr>
      <t>中国非金属矿工业协会科学技术成果一等奖</t>
    </r>
    <r>
      <rPr>
        <sz val="10"/>
        <color theme="1"/>
        <rFont val="Times New Roman"/>
        <family val="1"/>
      </rPr>
      <t xml:space="preserve">”
</t>
    </r>
  </si>
  <si>
    <r>
      <rPr>
        <sz val="10"/>
        <color theme="1"/>
        <rFont val="宋体"/>
        <family val="3"/>
        <charset val="134"/>
      </rPr>
      <t>赵文华</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新疆巴州和硕县</t>
    </r>
    <r>
      <rPr>
        <sz val="10"/>
        <color theme="1"/>
        <rFont val="Times New Roman"/>
        <family val="1"/>
      </rPr>
      <t>/</t>
    </r>
    <r>
      <rPr>
        <sz val="10"/>
        <color theme="1"/>
        <rFont val="宋体"/>
        <family val="3"/>
        <charset val="134"/>
      </rPr>
      <t>务农</t>
    </r>
    <r>
      <rPr>
        <sz val="10"/>
        <color theme="1"/>
        <rFont val="Times New Roman"/>
        <family val="1"/>
      </rPr>
      <t>|13779332846#</t>
    </r>
    <r>
      <rPr>
        <sz val="10"/>
        <color theme="1"/>
        <rFont val="宋体"/>
        <family val="3"/>
        <charset val="134"/>
      </rPr>
      <t>王龙英</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新疆巴州和硕县</t>
    </r>
    <r>
      <rPr>
        <sz val="10"/>
        <color theme="1"/>
        <rFont val="Times New Roman"/>
        <family val="1"/>
      </rPr>
      <t>/</t>
    </r>
    <r>
      <rPr>
        <sz val="10"/>
        <color theme="1"/>
        <rFont val="宋体"/>
        <family val="3"/>
        <charset val="134"/>
      </rPr>
      <t>务农</t>
    </r>
    <r>
      <rPr>
        <sz val="10"/>
        <color theme="1"/>
        <rFont val="Times New Roman"/>
        <family val="1"/>
      </rPr>
      <t>|13667530154#</t>
    </r>
    <r>
      <rPr>
        <sz val="10"/>
        <color theme="1"/>
        <rFont val="宋体"/>
        <family val="3"/>
        <charset val="134"/>
      </rPr>
      <t>赵明明</t>
    </r>
    <r>
      <rPr>
        <sz val="10"/>
        <color theme="1"/>
        <rFont val="Times New Roman"/>
        <family val="1"/>
      </rPr>
      <t>|</t>
    </r>
    <r>
      <rPr>
        <sz val="10"/>
        <color theme="1"/>
        <rFont val="宋体"/>
        <family val="3"/>
        <charset val="134"/>
      </rPr>
      <t>兄弟</t>
    </r>
    <r>
      <rPr>
        <sz val="10"/>
        <color theme="1"/>
        <rFont val="Times New Roman"/>
        <family val="1"/>
      </rPr>
      <t>|</t>
    </r>
    <r>
      <rPr>
        <sz val="10"/>
        <color theme="1"/>
        <rFont val="宋体"/>
        <family val="3"/>
        <charset val="134"/>
      </rPr>
      <t>新疆巴州和硕县</t>
    </r>
    <r>
      <rPr>
        <sz val="10"/>
        <color theme="1"/>
        <rFont val="Times New Roman"/>
        <family val="1"/>
      </rPr>
      <t>/</t>
    </r>
    <r>
      <rPr>
        <sz val="10"/>
        <color theme="1"/>
        <rFont val="宋体"/>
        <family val="3"/>
        <charset val="134"/>
      </rPr>
      <t>务农</t>
    </r>
    <r>
      <rPr>
        <sz val="10"/>
        <color theme="1"/>
        <rFont val="Times New Roman"/>
        <family val="1"/>
      </rPr>
      <t>|13999625962</t>
    </r>
  </si>
  <si>
    <r>
      <rPr>
        <sz val="10"/>
        <color theme="1"/>
        <rFont val="宋体"/>
        <family val="3"/>
        <charset val="134"/>
      </rPr>
      <t>矿床水文地质勘查分析方法实践思考</t>
    </r>
    <r>
      <rPr>
        <sz val="10"/>
        <color theme="1"/>
        <rFont val="Times New Roman"/>
        <family val="1"/>
      </rPr>
      <t>,</t>
    </r>
    <r>
      <rPr>
        <sz val="10"/>
        <color theme="1"/>
        <rFont val="宋体"/>
        <family val="3"/>
        <charset val="134"/>
      </rPr>
      <t>世界有色金属</t>
    </r>
    <r>
      <rPr>
        <sz val="10"/>
        <color theme="1"/>
        <rFont val="Times New Roman"/>
        <family val="1"/>
      </rPr>
      <t>2020(23)119-120,</t>
    </r>
    <r>
      <rPr>
        <sz val="10"/>
        <color theme="1"/>
        <rFont val="宋体"/>
        <family val="3"/>
        <charset val="134"/>
      </rPr>
      <t>第</t>
    </r>
    <r>
      <rPr>
        <sz val="10"/>
        <color theme="1"/>
        <rFont val="Times New Roman"/>
        <family val="1"/>
      </rPr>
      <t xml:space="preserve">1;
</t>
    </r>
    <r>
      <rPr>
        <sz val="10"/>
        <color theme="1"/>
        <rFont val="宋体"/>
        <family val="3"/>
        <charset val="134"/>
      </rPr>
      <t>罗布泊接替盐田区新建盐田选址初步研究</t>
    </r>
    <r>
      <rPr>
        <sz val="10"/>
        <color theme="1"/>
        <rFont val="Times New Roman"/>
        <family val="1"/>
      </rPr>
      <t>,</t>
    </r>
    <r>
      <rPr>
        <sz val="10"/>
        <color theme="1"/>
        <rFont val="宋体"/>
        <family val="3"/>
        <charset val="134"/>
      </rPr>
      <t>化工矿产地质</t>
    </r>
    <r>
      <rPr>
        <sz val="10"/>
        <color theme="1"/>
        <rFont val="Times New Roman"/>
        <family val="1"/>
      </rPr>
      <t>. 2023,45(04),</t>
    </r>
    <r>
      <rPr>
        <sz val="10"/>
        <color theme="1"/>
        <rFont val="宋体"/>
        <family val="3"/>
        <charset val="134"/>
      </rPr>
      <t>第</t>
    </r>
    <r>
      <rPr>
        <sz val="10"/>
        <color theme="1"/>
        <rFont val="Times New Roman"/>
        <family val="1"/>
      </rPr>
      <t xml:space="preserve">2;
</t>
    </r>
    <r>
      <rPr>
        <sz val="10"/>
        <color theme="1"/>
        <rFont val="宋体"/>
        <family val="3"/>
        <charset val="134"/>
      </rPr>
      <t>罗布泊盐湖承压卤水开采新技术及可采性研究地质学报地质学报</t>
    </r>
    <r>
      <rPr>
        <sz val="10"/>
        <color theme="1"/>
        <rFont val="Times New Roman"/>
        <family val="1"/>
      </rPr>
      <t>. 2021,95(07),</t>
    </r>
    <r>
      <rPr>
        <sz val="10"/>
        <color theme="1"/>
        <rFont val="宋体"/>
        <family val="3"/>
        <charset val="134"/>
      </rPr>
      <t>第</t>
    </r>
    <r>
      <rPr>
        <sz val="10"/>
        <color theme="1"/>
        <rFont val="Times New Roman"/>
        <family val="1"/>
      </rPr>
      <t>4</t>
    </r>
  </si>
  <si>
    <r>
      <rPr>
        <sz val="10"/>
        <color theme="1"/>
        <rFont val="宋体"/>
        <family val="3"/>
        <charset val="134"/>
      </rPr>
      <t>张成信</t>
    </r>
  </si>
  <si>
    <r>
      <rPr>
        <sz val="10"/>
        <color theme="1"/>
        <rFont val="宋体"/>
        <family val="3"/>
        <charset val="134"/>
      </rPr>
      <t>中化地质矿山总局地质研究院</t>
    </r>
  </si>
  <si>
    <r>
      <rPr>
        <sz val="10"/>
        <color theme="1"/>
        <rFont val="宋体"/>
        <family val="3"/>
        <charset val="134"/>
      </rPr>
      <t>北京市朝阳区小营路</t>
    </r>
    <r>
      <rPr>
        <sz val="10"/>
        <color theme="1"/>
        <rFont val="Times New Roman"/>
        <family val="1"/>
      </rPr>
      <t>19</t>
    </r>
    <r>
      <rPr>
        <sz val="10"/>
        <color theme="1"/>
        <rFont val="宋体"/>
        <family val="3"/>
        <charset val="134"/>
      </rPr>
      <t>号财富嘉园</t>
    </r>
    <r>
      <rPr>
        <sz val="10"/>
        <color theme="1"/>
        <rFont val="Times New Roman"/>
        <family val="1"/>
      </rPr>
      <t>B</t>
    </r>
    <r>
      <rPr>
        <sz val="10"/>
        <color theme="1"/>
        <rFont val="宋体"/>
        <family val="3"/>
        <charset val="134"/>
      </rPr>
      <t>座</t>
    </r>
  </si>
  <si>
    <r>
      <t>2007</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-2011</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中南大学</t>
    </r>
    <r>
      <rPr>
        <sz val="10"/>
        <color theme="1"/>
        <rFont val="Times New Roman"/>
        <family val="1"/>
      </rPr>
      <t>|</t>
    </r>
    <r>
      <rPr>
        <sz val="10"/>
        <color theme="1"/>
        <rFont val="宋体"/>
        <family val="3"/>
        <charset val="134"/>
      </rPr>
      <t>本科生</t>
    </r>
    <r>
      <rPr>
        <sz val="10"/>
        <color theme="1"/>
        <rFont val="Times New Roman"/>
        <family val="1"/>
      </rPr>
      <t>#2011</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今</t>
    </r>
    <r>
      <rPr>
        <sz val="10"/>
        <color theme="1"/>
        <rFont val="Times New Roman"/>
        <family val="1"/>
      </rPr>
      <t>|</t>
    </r>
    <r>
      <rPr>
        <sz val="10"/>
        <color theme="1"/>
        <rFont val="宋体"/>
        <family val="3"/>
        <charset val="134"/>
      </rPr>
      <t>中化地质矿山总局地质研究院</t>
    </r>
    <r>
      <rPr>
        <sz val="10"/>
        <color theme="1"/>
        <rFont val="Times New Roman"/>
        <family val="1"/>
      </rPr>
      <t>|</t>
    </r>
    <r>
      <rPr>
        <sz val="10"/>
        <color theme="1"/>
        <rFont val="宋体"/>
        <family val="3"/>
        <charset val="134"/>
      </rPr>
      <t>技术人员</t>
    </r>
    <r>
      <rPr>
        <sz val="10"/>
        <color theme="1"/>
        <rFont val="Times New Roman"/>
        <family val="1"/>
      </rPr>
      <t>/</t>
    </r>
    <r>
      <rPr>
        <sz val="10"/>
        <color theme="1"/>
        <rFont val="宋体"/>
        <family val="3"/>
        <charset val="134"/>
      </rPr>
      <t>项目负责</t>
    </r>
    <r>
      <rPr>
        <sz val="10"/>
        <color theme="1"/>
        <rFont val="Times New Roman"/>
        <family val="1"/>
      </rPr>
      <t>#2020</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-2023</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中国地质大学（武汉）</t>
    </r>
    <r>
      <rPr>
        <sz val="10"/>
        <color theme="1"/>
        <rFont val="Times New Roman"/>
        <family val="1"/>
      </rPr>
      <t>|</t>
    </r>
    <r>
      <rPr>
        <sz val="10"/>
        <color theme="1"/>
        <rFont val="宋体"/>
        <family val="3"/>
        <charset val="134"/>
      </rPr>
      <t>同等学力硕士</t>
    </r>
    <r>
      <rPr>
        <sz val="10"/>
        <color theme="1"/>
        <rFont val="Times New Roman"/>
        <family val="1"/>
      </rPr>
      <t>#||#||</t>
    </r>
  </si>
  <si>
    <r>
      <t>2024</t>
    </r>
    <r>
      <rPr>
        <sz val="10"/>
        <color theme="1"/>
        <rFont val="宋体"/>
        <family val="3"/>
        <charset val="134"/>
      </rPr>
      <t>年，中国煤炭工业协会第二十届优秀地质勘查报告一等奖、中化地质矿山总局九届青年学术交流会</t>
    </r>
    <r>
      <rPr>
        <sz val="10"/>
        <color theme="1"/>
        <rFont val="Times New Roman"/>
        <family val="1"/>
      </rPr>
      <t>-</t>
    </r>
    <r>
      <rPr>
        <sz val="10"/>
        <color theme="1"/>
        <rFont val="宋体"/>
        <family val="3"/>
        <charset val="134"/>
      </rPr>
      <t>特等奖；</t>
    </r>
    <r>
      <rPr>
        <sz val="10"/>
        <color theme="1"/>
        <rFont val="Times New Roman"/>
        <family val="1"/>
      </rPr>
      <t>2023</t>
    </r>
    <r>
      <rPr>
        <sz val="10"/>
        <color theme="1"/>
        <rFont val="宋体"/>
        <family val="3"/>
        <charset val="134"/>
      </rPr>
      <t>年，中国非金属矿工业协会科学技术奖一等奖；</t>
    </r>
    <r>
      <rPr>
        <sz val="10"/>
        <color theme="1"/>
        <rFont val="Times New Roman"/>
        <family val="1"/>
      </rPr>
      <t>2022</t>
    </r>
    <r>
      <rPr>
        <sz val="10"/>
        <color theme="1"/>
        <rFont val="宋体"/>
        <family val="3"/>
        <charset val="134"/>
      </rPr>
      <t>年，中国地质学会金罗盘奖、中国煤炭地质总局科学技术特等奖。</t>
    </r>
  </si>
  <si>
    <r>
      <rPr>
        <sz val="10"/>
        <color theme="1"/>
        <rFont val="宋体"/>
        <family val="3"/>
        <charset val="134"/>
      </rPr>
      <t>王艳超</t>
    </r>
    <r>
      <rPr>
        <sz val="10"/>
        <color theme="1"/>
        <rFont val="Times New Roman"/>
        <family val="1"/>
      </rPr>
      <t>|</t>
    </r>
    <r>
      <rPr>
        <sz val="10"/>
        <color theme="1"/>
        <rFont val="宋体"/>
        <family val="3"/>
        <charset val="134"/>
      </rPr>
      <t>妻子</t>
    </r>
    <r>
      <rPr>
        <sz val="10"/>
        <color theme="1"/>
        <rFont val="Times New Roman"/>
        <family val="1"/>
      </rPr>
      <t>|</t>
    </r>
    <r>
      <rPr>
        <sz val="10"/>
        <color theme="1"/>
        <rFont val="宋体"/>
        <family val="3"/>
        <charset val="134"/>
      </rPr>
      <t>中化地质矿山总局地质研究院</t>
    </r>
    <r>
      <rPr>
        <sz val="10"/>
        <color theme="1"/>
        <rFont val="Times New Roman"/>
        <family val="1"/>
      </rPr>
      <t>|15097425640#</t>
    </r>
    <r>
      <rPr>
        <sz val="10"/>
        <color theme="1"/>
        <rFont val="宋体"/>
        <family val="3"/>
        <charset val="134"/>
      </rPr>
      <t>张梓熙</t>
    </r>
    <r>
      <rPr>
        <sz val="10"/>
        <color theme="1"/>
        <rFont val="Times New Roman"/>
        <family val="1"/>
      </rPr>
      <t>|</t>
    </r>
    <r>
      <rPr>
        <sz val="10"/>
        <color theme="1"/>
        <rFont val="宋体"/>
        <family val="3"/>
        <charset val="134"/>
      </rPr>
      <t>女儿</t>
    </r>
    <r>
      <rPr>
        <sz val="10"/>
        <color theme="1"/>
        <rFont val="Times New Roman"/>
        <family val="1"/>
      </rPr>
      <t>|</t>
    </r>
    <r>
      <rPr>
        <sz val="10"/>
        <color theme="1"/>
        <rFont val="宋体"/>
        <family val="3"/>
        <charset val="134"/>
      </rPr>
      <t>河北省涿州市双语学校</t>
    </r>
    <r>
      <rPr>
        <sz val="10"/>
        <color theme="1"/>
        <rFont val="Times New Roman"/>
        <family val="1"/>
      </rPr>
      <t>|#</t>
    </r>
    <r>
      <rPr>
        <sz val="10"/>
        <color theme="1"/>
        <rFont val="宋体"/>
        <family val="3"/>
        <charset val="134"/>
      </rPr>
      <t>张琋宸</t>
    </r>
    <r>
      <rPr>
        <sz val="10"/>
        <color theme="1"/>
        <rFont val="Times New Roman"/>
        <family val="1"/>
      </rPr>
      <t>|</t>
    </r>
    <r>
      <rPr>
        <sz val="10"/>
        <color theme="1"/>
        <rFont val="宋体"/>
        <family val="3"/>
        <charset val="134"/>
      </rPr>
      <t>儿子</t>
    </r>
    <r>
      <rPr>
        <sz val="10"/>
        <color theme="1"/>
        <rFont val="Times New Roman"/>
        <family val="1"/>
      </rPr>
      <t>|</t>
    </r>
    <r>
      <rPr>
        <sz val="10"/>
        <color theme="1"/>
        <rFont val="宋体"/>
        <family val="3"/>
        <charset val="134"/>
      </rPr>
      <t>河北省涿州市第一幼儿园</t>
    </r>
    <r>
      <rPr>
        <sz val="10"/>
        <color theme="1"/>
        <rFont val="Times New Roman"/>
        <family val="1"/>
      </rPr>
      <t>|</t>
    </r>
  </si>
  <si>
    <r>
      <rPr>
        <sz val="10"/>
        <color theme="1"/>
        <rFont val="宋体"/>
        <family val="3"/>
        <charset val="134"/>
      </rPr>
      <t>物化探综合找矿方法在内蒙古喀喇沁旗大西沟萤石矿找矿中的应用
内蒙古喀喇沁旗地区萤石矿床地质特征及成因探讨
湖北钟祥莲花山磷矿床地质特征及成矿机制</t>
    </r>
    <r>
      <rPr>
        <sz val="10"/>
        <color theme="1"/>
        <rFont val="Times New Roman"/>
        <family val="1"/>
      </rPr>
      <t xml:space="preserve"> 
</t>
    </r>
    <r>
      <rPr>
        <sz val="10"/>
        <color theme="1"/>
        <rFont val="宋体"/>
        <family val="3"/>
        <charset val="134"/>
      </rPr>
      <t>泰青威天然气管道临朐段水毁灾害分布特征与风险评价</t>
    </r>
  </si>
  <si>
    <r>
      <rPr>
        <sz val="10"/>
        <color theme="1"/>
        <rFont val="宋体"/>
        <family val="3"/>
        <charset val="134"/>
      </rPr>
      <t>中南大学</t>
    </r>
  </si>
  <si>
    <r>
      <rPr>
        <sz val="10"/>
        <color theme="1"/>
        <rFont val="宋体"/>
        <family val="3"/>
        <charset val="134"/>
      </rPr>
      <t>中国地质大学</t>
    </r>
    <r>
      <rPr>
        <sz val="10"/>
        <color theme="1"/>
        <rFont val="Times New Roman"/>
        <family val="1"/>
      </rPr>
      <t>(</t>
    </r>
    <r>
      <rPr>
        <sz val="10"/>
        <color theme="1"/>
        <rFont val="宋体"/>
        <family val="3"/>
        <charset val="134"/>
      </rPr>
      <t>武汉</t>
    </r>
    <r>
      <rPr>
        <sz val="10"/>
        <color theme="1"/>
        <rFont val="Times New Roman"/>
        <family val="1"/>
      </rPr>
      <t>)</t>
    </r>
  </si>
  <si>
    <r>
      <rPr>
        <sz val="10"/>
        <color theme="1"/>
        <rFont val="宋体"/>
        <family val="3"/>
        <charset val="134"/>
      </rPr>
      <t>河北省涿州市范阳西路</t>
    </r>
    <r>
      <rPr>
        <sz val="10"/>
        <color theme="1"/>
        <rFont val="Times New Roman"/>
        <family val="1"/>
      </rPr>
      <t>122</t>
    </r>
    <r>
      <rPr>
        <sz val="10"/>
        <color theme="1"/>
        <rFont val="宋体"/>
        <family val="3"/>
        <charset val="134"/>
      </rPr>
      <t>号（中化地质矿山总局地质研究院）</t>
    </r>
  </si>
  <si>
    <r>
      <rPr>
        <sz val="10"/>
        <color theme="1"/>
        <rFont val="宋体"/>
        <family val="3"/>
        <charset val="134"/>
      </rPr>
      <t>莫雷</t>
    </r>
  </si>
  <si>
    <r>
      <rPr>
        <sz val="10"/>
        <color theme="1"/>
        <rFont val="宋体"/>
        <family val="3"/>
        <charset val="134"/>
      </rPr>
      <t>铀资源探采与核遥感全国重点实验室</t>
    </r>
  </si>
  <si>
    <r>
      <t>3</t>
    </r>
    <r>
      <rPr>
        <sz val="10"/>
        <rFont val="宋体"/>
        <family val="3"/>
        <charset val="134"/>
      </rPr>
      <t>教</t>
    </r>
    <r>
      <rPr>
        <sz val="10"/>
        <rFont val="Times New Roman"/>
        <family val="1"/>
      </rPr>
      <t>-613</t>
    </r>
  </si>
  <si>
    <r>
      <rPr>
        <sz val="10"/>
        <color theme="1"/>
        <rFont val="宋体"/>
        <family val="3"/>
        <charset val="134"/>
      </rPr>
      <t>江西省南昌市新建区广兰大道</t>
    </r>
    <r>
      <rPr>
        <sz val="10"/>
        <color theme="1"/>
        <rFont val="Times New Roman"/>
        <family val="1"/>
      </rPr>
      <t>418</t>
    </r>
    <r>
      <rPr>
        <sz val="10"/>
        <color theme="1"/>
        <rFont val="宋体"/>
        <family val="3"/>
        <charset val="134"/>
      </rPr>
      <t>号</t>
    </r>
  </si>
  <si>
    <r>
      <t>2018</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-2022</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昆明理工大学</t>
    </r>
    <r>
      <rPr>
        <sz val="10"/>
        <color theme="1"/>
        <rFont val="Times New Roman"/>
        <family val="1"/>
      </rPr>
      <t>|</t>
    </r>
    <r>
      <rPr>
        <sz val="10"/>
        <color theme="1"/>
        <rFont val="宋体"/>
        <family val="3"/>
        <charset val="134"/>
      </rPr>
      <t>学生</t>
    </r>
    <r>
      <rPr>
        <sz val="10"/>
        <color theme="1"/>
        <rFont val="Times New Roman"/>
        <family val="1"/>
      </rPr>
      <t>#2022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-2025</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t>
    </r>
  </si>
  <si>
    <r>
      <t>2022</t>
    </r>
    <r>
      <rPr>
        <sz val="10"/>
        <color theme="1"/>
        <rFont val="宋体"/>
        <family val="3"/>
        <charset val="134"/>
      </rPr>
      <t>年在昆明理工大学获第六届全国大学生地质技能大赛一等奖和二等奖；</t>
    </r>
    <r>
      <rPr>
        <sz val="10"/>
        <color theme="1"/>
        <rFont val="Times New Roman"/>
        <family val="1"/>
      </rPr>
      <t>2023</t>
    </r>
    <r>
      <rPr>
        <sz val="10"/>
        <color theme="1"/>
        <rFont val="宋体"/>
        <family val="3"/>
        <charset val="134"/>
      </rPr>
      <t>年在东华理工大学获江西省省级研究生创新专项资金项目立项、东华理工大学</t>
    </r>
    <r>
      <rPr>
        <sz val="10"/>
        <color theme="1"/>
        <rFont val="Times New Roman"/>
        <family val="1"/>
      </rPr>
      <t>“</t>
    </r>
    <r>
      <rPr>
        <sz val="10"/>
        <color theme="1"/>
        <rFont val="宋体"/>
        <family val="3"/>
        <charset val="134"/>
      </rPr>
      <t>优秀研究生</t>
    </r>
    <r>
      <rPr>
        <sz val="10"/>
        <color theme="1"/>
        <rFont val="Times New Roman"/>
        <family val="1"/>
      </rPr>
      <t>”</t>
    </r>
    <r>
      <rPr>
        <sz val="10"/>
        <color theme="1"/>
        <rFont val="宋体"/>
        <family val="3"/>
        <charset val="134"/>
      </rPr>
      <t>、第九届全国大学生统计建模大赛江西省三等奖；</t>
    </r>
    <r>
      <rPr>
        <sz val="10"/>
        <color theme="1"/>
        <rFont val="Times New Roman"/>
        <family val="1"/>
      </rPr>
      <t>2024</t>
    </r>
    <r>
      <rPr>
        <sz val="10"/>
        <color theme="1"/>
        <rFont val="宋体"/>
        <family val="3"/>
        <charset val="134"/>
      </rPr>
      <t>年获研究生国家奖学金</t>
    </r>
  </si>
  <si>
    <r>
      <rPr>
        <sz val="10"/>
        <color theme="1"/>
        <rFont val="宋体"/>
        <family val="3"/>
        <charset val="134"/>
      </rPr>
      <t>莫万忠</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贵州省毕节市七星关区海子街镇七里沟村</t>
    </r>
    <r>
      <rPr>
        <sz val="10"/>
        <color theme="1"/>
        <rFont val="Times New Roman"/>
        <family val="1"/>
      </rPr>
      <t>|15058596061#</t>
    </r>
    <r>
      <rPr>
        <sz val="10"/>
        <color theme="1"/>
        <rFont val="宋体"/>
        <family val="3"/>
        <charset val="134"/>
      </rPr>
      <t>申庆碧</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贵州省毕节市七星关区海子街镇七里沟村</t>
    </r>
    <r>
      <rPr>
        <sz val="10"/>
        <color theme="1"/>
        <rFont val="Times New Roman"/>
        <family val="1"/>
      </rPr>
      <t>|17348876550#</t>
    </r>
    <r>
      <rPr>
        <sz val="10"/>
        <color theme="1"/>
        <rFont val="宋体"/>
        <family val="3"/>
        <charset val="134"/>
      </rPr>
      <t>申庆碧</t>
    </r>
    <r>
      <rPr>
        <sz val="10"/>
        <color theme="1"/>
        <rFont val="Times New Roman"/>
        <family val="1"/>
      </rPr>
      <t>|</t>
    </r>
    <r>
      <rPr>
        <sz val="10"/>
        <color theme="1"/>
        <rFont val="宋体"/>
        <family val="3"/>
        <charset val="134"/>
      </rPr>
      <t>姐弟</t>
    </r>
    <r>
      <rPr>
        <sz val="10"/>
        <color theme="1"/>
        <rFont val="Times New Roman"/>
        <family val="1"/>
      </rPr>
      <t>|</t>
    </r>
    <r>
      <rPr>
        <sz val="10"/>
        <color theme="1"/>
        <rFont val="宋体"/>
        <family val="3"/>
        <charset val="134"/>
      </rPr>
      <t>贵州茅台（酒厂）集团</t>
    </r>
    <r>
      <rPr>
        <sz val="10"/>
        <color theme="1"/>
        <rFont val="Times New Roman"/>
        <family val="1"/>
      </rPr>
      <t>|18396987841</t>
    </r>
  </si>
  <si>
    <r>
      <rPr>
        <sz val="10"/>
        <color theme="1"/>
        <rFont val="宋体"/>
        <family val="3"/>
        <charset val="134"/>
      </rPr>
      <t>以第一作者发表</t>
    </r>
    <r>
      <rPr>
        <sz val="10"/>
        <color theme="1"/>
        <rFont val="Times New Roman"/>
        <family val="1"/>
      </rPr>
      <t>SCI</t>
    </r>
    <r>
      <rPr>
        <sz val="10"/>
        <color theme="1"/>
        <rFont val="宋体"/>
        <family val="3"/>
        <charset val="134"/>
      </rPr>
      <t>论文</t>
    </r>
    <r>
      <rPr>
        <sz val="10"/>
        <color theme="1"/>
        <rFont val="Times New Roman"/>
        <family val="1"/>
      </rPr>
      <t>2</t>
    </r>
    <r>
      <rPr>
        <sz val="10"/>
        <color theme="1"/>
        <rFont val="宋体"/>
        <family val="3"/>
        <charset val="134"/>
      </rPr>
      <t>篇，核心论文两篇，分别发表在《岩石学报》</t>
    </r>
    <r>
      <rPr>
        <sz val="10"/>
        <color theme="1"/>
        <rFont val="Times New Roman"/>
        <family val="1"/>
      </rPr>
      <t>(2024,40(4),1163-1184)</t>
    </r>
    <r>
      <rPr>
        <sz val="10"/>
        <color theme="1"/>
        <rFont val="宋体"/>
        <family val="3"/>
        <charset val="134"/>
      </rPr>
      <t>、《岩石矿物学杂志》</t>
    </r>
    <r>
      <rPr>
        <sz val="10"/>
        <color theme="1"/>
        <rFont val="Times New Roman"/>
        <family val="1"/>
      </rPr>
      <t>(2024,43(6),1339-1360)</t>
    </r>
    <r>
      <rPr>
        <sz val="10"/>
        <color theme="1"/>
        <rFont val="宋体"/>
        <family val="3"/>
        <charset val="134"/>
      </rPr>
      <t>、《沉积与特提斯地质》</t>
    </r>
    <r>
      <rPr>
        <sz val="10"/>
        <color theme="1"/>
        <rFont val="Times New Roman"/>
        <family val="1"/>
      </rPr>
      <t>(2024,44(2),421-436)</t>
    </r>
    <r>
      <rPr>
        <sz val="10"/>
        <color theme="1"/>
        <rFont val="宋体"/>
        <family val="3"/>
        <charset val="134"/>
      </rPr>
      <t>、《</t>
    </r>
    <r>
      <rPr>
        <sz val="10"/>
        <color theme="1"/>
        <rFont val="Times New Roman"/>
        <family val="1"/>
      </rPr>
      <t>Acta Geologica Sinica (English Edition</t>
    </r>
    <r>
      <rPr>
        <sz val="10"/>
        <color theme="1"/>
        <rFont val="宋体"/>
        <family val="3"/>
        <charset val="134"/>
      </rPr>
      <t>》</t>
    </r>
    <r>
      <rPr>
        <sz val="10"/>
        <color theme="1"/>
        <rFont val="Times New Roman"/>
        <family val="1"/>
      </rPr>
      <t>(</t>
    </r>
    <r>
      <rPr>
        <sz val="10"/>
        <color theme="1"/>
        <rFont val="宋体"/>
        <family val="3"/>
        <charset val="134"/>
      </rPr>
      <t>待刊</t>
    </r>
    <r>
      <rPr>
        <sz val="10"/>
        <color theme="1"/>
        <rFont val="Times New Roman"/>
        <family val="1"/>
      </rPr>
      <t>)</t>
    </r>
  </si>
  <si>
    <r>
      <rPr>
        <sz val="10"/>
        <color theme="1"/>
        <rFont val="宋体"/>
        <family val="3"/>
        <charset val="134"/>
      </rPr>
      <t>昆明理工大学</t>
    </r>
  </si>
  <si>
    <r>
      <rPr>
        <sz val="10"/>
        <color theme="1"/>
        <rFont val="宋体"/>
        <family val="3"/>
        <charset val="134"/>
      </rPr>
      <t>昝芳</t>
    </r>
  </si>
  <si>
    <r>
      <rPr>
        <sz val="10"/>
        <color theme="1"/>
        <rFont val="宋体"/>
        <family val="3"/>
        <charset val="134"/>
      </rPr>
      <t>江西省地质局第六地质大队</t>
    </r>
  </si>
  <si>
    <r>
      <rPr>
        <sz val="10"/>
        <color theme="1"/>
        <rFont val="宋体"/>
        <family val="3"/>
        <charset val="134"/>
      </rPr>
      <t>江西鹰潭市月湖区南站路</t>
    </r>
    <r>
      <rPr>
        <sz val="10"/>
        <color theme="1"/>
        <rFont val="Times New Roman"/>
        <family val="1"/>
      </rPr>
      <t>46</t>
    </r>
    <r>
      <rPr>
        <sz val="10"/>
        <color theme="1"/>
        <rFont val="宋体"/>
        <family val="3"/>
        <charset val="134"/>
      </rPr>
      <t>号第六地质大队</t>
    </r>
  </si>
  <si>
    <r>
      <t>2005</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-2008</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t>
    </r>
    <r>
      <rPr>
        <sz val="10"/>
        <color theme="1"/>
        <rFont val="宋体"/>
        <family val="3"/>
        <charset val="134"/>
      </rPr>
      <t>甘肃工业职业技术学院</t>
    </r>
    <r>
      <rPr>
        <sz val="10"/>
        <color theme="1"/>
        <rFont val="Times New Roman"/>
        <family val="1"/>
      </rPr>
      <t>|</t>
    </r>
    <r>
      <rPr>
        <sz val="10"/>
        <color theme="1"/>
        <rFont val="宋体"/>
        <family val="3"/>
        <charset val="134"/>
      </rPr>
      <t>学生</t>
    </r>
    <r>
      <rPr>
        <sz val="10"/>
        <color theme="1"/>
        <rFont val="Times New Roman"/>
        <family val="1"/>
      </rPr>
      <t>#2008</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-2013</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t>
    </r>
    <r>
      <rPr>
        <sz val="10"/>
        <color theme="1"/>
        <rFont val="宋体"/>
        <family val="3"/>
        <charset val="134"/>
      </rPr>
      <t>江西省核工业地质局二六一大队</t>
    </r>
    <r>
      <rPr>
        <sz val="10"/>
        <color theme="1"/>
        <rFont val="Times New Roman"/>
        <family val="1"/>
      </rPr>
      <t>|</t>
    </r>
    <r>
      <rPr>
        <sz val="10"/>
        <color theme="1"/>
        <rFont val="宋体"/>
        <family val="3"/>
        <charset val="134"/>
      </rPr>
      <t>技术员</t>
    </r>
    <r>
      <rPr>
        <sz val="10"/>
        <color theme="1"/>
        <rFont val="Times New Roman"/>
        <family val="1"/>
      </rPr>
      <t>#2013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-2016</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桂林理工大学</t>
    </r>
    <r>
      <rPr>
        <sz val="10"/>
        <color theme="1"/>
        <rFont val="Times New Roman"/>
        <family val="1"/>
      </rPr>
      <t>|</t>
    </r>
    <r>
      <rPr>
        <sz val="10"/>
        <color theme="1"/>
        <rFont val="宋体"/>
        <family val="3"/>
        <charset val="134"/>
      </rPr>
      <t>学生</t>
    </r>
    <r>
      <rPr>
        <sz val="10"/>
        <color theme="1"/>
        <rFont val="Times New Roman"/>
        <family val="1"/>
      </rPr>
      <t>#2016</t>
    </r>
    <r>
      <rPr>
        <sz val="10"/>
        <color theme="1"/>
        <rFont val="宋体"/>
        <family val="3"/>
        <charset val="134"/>
      </rPr>
      <t>年</t>
    </r>
    <r>
      <rPr>
        <sz val="10"/>
        <color theme="1"/>
        <rFont val="Times New Roman"/>
        <family val="1"/>
      </rPr>
      <t>11</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江西省地质局第六地质大队</t>
    </r>
    <r>
      <rPr>
        <sz val="10"/>
        <color theme="1"/>
        <rFont val="Times New Roman"/>
        <family val="1"/>
      </rPr>
      <t>|</t>
    </r>
    <r>
      <rPr>
        <sz val="10"/>
        <color theme="1"/>
        <rFont val="宋体"/>
        <family val="3"/>
        <charset val="134"/>
      </rPr>
      <t>技术员</t>
    </r>
    <r>
      <rPr>
        <sz val="10"/>
        <color theme="1"/>
        <rFont val="Times New Roman"/>
        <family val="1"/>
      </rPr>
      <t>#||</t>
    </r>
  </si>
  <si>
    <r>
      <rPr>
        <sz val="10"/>
        <color theme="1"/>
        <rFont val="宋体"/>
        <family val="3"/>
        <charset val="134"/>
      </rPr>
      <t>漆剑</t>
    </r>
    <r>
      <rPr>
        <sz val="10"/>
        <color theme="1"/>
        <rFont val="Times New Roman"/>
        <family val="1"/>
      </rPr>
      <t>|</t>
    </r>
    <r>
      <rPr>
        <sz val="10"/>
        <color theme="1"/>
        <rFont val="宋体"/>
        <family val="3"/>
        <charset val="134"/>
      </rPr>
      <t>丈夫</t>
    </r>
    <r>
      <rPr>
        <sz val="10"/>
        <color theme="1"/>
        <rFont val="Times New Roman"/>
        <family val="1"/>
      </rPr>
      <t>|</t>
    </r>
    <r>
      <rPr>
        <sz val="10"/>
        <color theme="1"/>
        <rFont val="宋体"/>
        <family val="3"/>
        <charset val="134"/>
      </rPr>
      <t>江西省地质局核地质大队</t>
    </r>
    <r>
      <rPr>
        <sz val="10"/>
        <color theme="1"/>
        <rFont val="Times New Roman"/>
        <family val="1"/>
      </rPr>
      <t>|15083686001#</t>
    </r>
    <r>
      <rPr>
        <sz val="10"/>
        <color theme="1"/>
        <rFont val="宋体"/>
        <family val="3"/>
        <charset val="134"/>
      </rPr>
      <t>漆安智</t>
    </r>
    <r>
      <rPr>
        <sz val="10"/>
        <color theme="1"/>
        <rFont val="Times New Roman"/>
        <family val="1"/>
      </rPr>
      <t>|</t>
    </r>
    <r>
      <rPr>
        <sz val="10"/>
        <color theme="1"/>
        <rFont val="宋体"/>
        <family val="3"/>
        <charset val="134"/>
      </rPr>
      <t>儿子</t>
    </r>
    <r>
      <rPr>
        <sz val="10"/>
        <color theme="1"/>
        <rFont val="Times New Roman"/>
        <family val="1"/>
      </rPr>
      <t>|</t>
    </r>
    <r>
      <rPr>
        <sz val="10"/>
        <color theme="1"/>
        <rFont val="宋体"/>
        <family val="3"/>
        <charset val="134"/>
      </rPr>
      <t>小学生</t>
    </r>
    <r>
      <rPr>
        <sz val="10"/>
        <color theme="1"/>
        <rFont val="Times New Roman"/>
        <family val="1"/>
      </rPr>
      <t>|#</t>
    </r>
    <r>
      <rPr>
        <sz val="10"/>
        <color theme="1"/>
        <rFont val="宋体"/>
        <family val="3"/>
        <charset val="134"/>
      </rPr>
      <t>漆安笛</t>
    </r>
    <r>
      <rPr>
        <sz val="10"/>
        <color theme="1"/>
        <rFont val="Times New Roman"/>
        <family val="1"/>
      </rPr>
      <t>|</t>
    </r>
    <r>
      <rPr>
        <sz val="10"/>
        <color theme="1"/>
        <rFont val="宋体"/>
        <family val="3"/>
        <charset val="134"/>
      </rPr>
      <t>女儿</t>
    </r>
    <r>
      <rPr>
        <sz val="10"/>
        <color theme="1"/>
        <rFont val="Times New Roman"/>
        <family val="1"/>
      </rPr>
      <t>|</t>
    </r>
    <r>
      <rPr>
        <sz val="10"/>
        <color theme="1"/>
        <rFont val="宋体"/>
        <family val="3"/>
        <charset val="134"/>
      </rPr>
      <t>幼儿</t>
    </r>
    <r>
      <rPr>
        <sz val="10"/>
        <color theme="1"/>
        <rFont val="Times New Roman"/>
        <family val="1"/>
      </rPr>
      <t>|</t>
    </r>
  </si>
  <si>
    <r>
      <t>1.</t>
    </r>
    <r>
      <rPr>
        <sz val="10"/>
        <color theme="1"/>
        <rFont val="宋体"/>
        <family val="3"/>
        <charset val="134"/>
      </rPr>
      <t>赣东北新安地区火山岩稀土元素地球化学特征及铀矿物质来源。</t>
    </r>
    <r>
      <rPr>
        <sz val="10"/>
        <color theme="1"/>
        <rFont val="Times New Roman"/>
        <family val="1"/>
      </rPr>
      <t>2.</t>
    </r>
    <r>
      <rPr>
        <sz val="10"/>
        <color theme="1"/>
        <rFont val="宋体"/>
        <family val="3"/>
        <charset val="134"/>
      </rPr>
      <t>江西花岗岩地球化学特征及铀成矿关系。</t>
    </r>
    <r>
      <rPr>
        <sz val="10"/>
        <color theme="1"/>
        <rFont val="Times New Roman"/>
        <family val="1"/>
      </rPr>
      <t>3.</t>
    </r>
    <r>
      <rPr>
        <sz val="10"/>
        <color theme="1"/>
        <rFont val="宋体"/>
        <family val="3"/>
        <charset val="134"/>
      </rPr>
      <t>赣东北地区铀矿地球化学成矿规律研究。</t>
    </r>
    <r>
      <rPr>
        <sz val="10"/>
        <color theme="1"/>
        <rFont val="Times New Roman"/>
        <family val="1"/>
      </rPr>
      <t>4.</t>
    </r>
    <r>
      <rPr>
        <sz val="10"/>
        <color theme="1"/>
        <rFont val="宋体"/>
        <family val="3"/>
        <charset val="134"/>
      </rPr>
      <t>江西马荃盆地火山岩地球化学特征及成因分析。</t>
    </r>
  </si>
  <si>
    <r>
      <rPr>
        <sz val="10"/>
        <color theme="1"/>
        <rFont val="宋体"/>
        <family val="3"/>
        <charset val="134"/>
      </rPr>
      <t>水文与水资源工程</t>
    </r>
  </si>
  <si>
    <r>
      <rPr>
        <sz val="10"/>
        <color theme="1"/>
        <rFont val="宋体"/>
        <family val="3"/>
        <charset val="134"/>
      </rPr>
      <t>李铮</t>
    </r>
  </si>
  <si>
    <r>
      <rPr>
        <sz val="10"/>
        <color theme="1"/>
        <rFont val="宋体"/>
        <family val="3"/>
        <charset val="134"/>
      </rPr>
      <t>熊国保</t>
    </r>
  </si>
  <si>
    <r>
      <rPr>
        <sz val="10"/>
        <color theme="1"/>
        <rFont val="宋体"/>
        <family val="3"/>
        <charset val="134"/>
      </rPr>
      <t>江西省人才市场</t>
    </r>
  </si>
  <si>
    <r>
      <rPr>
        <sz val="10"/>
        <color theme="1"/>
        <rFont val="宋体"/>
        <family val="3"/>
        <charset val="134"/>
      </rPr>
      <t>南昌市东湖区二七北路</t>
    </r>
    <r>
      <rPr>
        <sz val="10"/>
        <color theme="1"/>
        <rFont val="Times New Roman"/>
        <family val="1"/>
      </rPr>
      <t>266</t>
    </r>
    <r>
      <rPr>
        <sz val="10"/>
        <color theme="1"/>
        <rFont val="宋体"/>
        <family val="3"/>
        <charset val="134"/>
      </rPr>
      <t>号</t>
    </r>
  </si>
  <si>
    <r>
      <t>2004.9-2008.6|</t>
    </r>
    <r>
      <rPr>
        <sz val="10"/>
        <color theme="1"/>
        <rFont val="宋体"/>
        <family val="3"/>
        <charset val="134"/>
      </rPr>
      <t>山东经济学院</t>
    </r>
    <r>
      <rPr>
        <sz val="10"/>
        <color theme="1"/>
        <rFont val="Times New Roman"/>
        <family val="1"/>
      </rPr>
      <t>|</t>
    </r>
    <r>
      <rPr>
        <sz val="10"/>
        <color theme="1"/>
        <rFont val="宋体"/>
        <family val="3"/>
        <charset val="134"/>
      </rPr>
      <t>本科生</t>
    </r>
    <r>
      <rPr>
        <sz val="10"/>
        <color theme="1"/>
        <rFont val="Times New Roman"/>
        <family val="1"/>
      </rPr>
      <t>#2009.9-2011.11|</t>
    </r>
    <r>
      <rPr>
        <sz val="10"/>
        <color theme="1"/>
        <rFont val="宋体"/>
        <family val="3"/>
        <charset val="134"/>
      </rPr>
      <t>中南大学</t>
    </r>
    <r>
      <rPr>
        <sz val="10"/>
        <color theme="1"/>
        <rFont val="Times New Roman"/>
        <family val="1"/>
      </rPr>
      <t>|</t>
    </r>
    <r>
      <rPr>
        <sz val="10"/>
        <color theme="1"/>
        <rFont val="宋体"/>
        <family val="3"/>
        <charset val="134"/>
      </rPr>
      <t>硕士研究生</t>
    </r>
    <r>
      <rPr>
        <sz val="10"/>
        <color theme="1"/>
        <rFont val="Times New Roman"/>
        <family val="1"/>
      </rPr>
      <t>#2012.7-2014.10|</t>
    </r>
    <r>
      <rPr>
        <sz val="10"/>
        <color theme="1"/>
        <rFont val="宋体"/>
        <family val="3"/>
        <charset val="134"/>
      </rPr>
      <t>中国农业银行佛山分行</t>
    </r>
    <r>
      <rPr>
        <sz val="10"/>
        <color theme="1"/>
        <rFont val="Times New Roman"/>
        <family val="1"/>
      </rPr>
      <t>|</t>
    </r>
    <r>
      <rPr>
        <sz val="10"/>
        <color theme="1"/>
        <rFont val="宋体"/>
        <family val="3"/>
        <charset val="134"/>
      </rPr>
      <t>对公产品经理</t>
    </r>
    <r>
      <rPr>
        <sz val="10"/>
        <color theme="1"/>
        <rFont val="Times New Roman"/>
        <family val="1"/>
      </rPr>
      <t>#2015.10-2017.9|</t>
    </r>
    <r>
      <rPr>
        <sz val="10"/>
        <color theme="1"/>
        <rFont val="宋体"/>
        <family val="3"/>
        <charset val="134"/>
      </rPr>
      <t>东华理工大学图书馆</t>
    </r>
    <r>
      <rPr>
        <sz val="10"/>
        <color theme="1"/>
        <rFont val="Times New Roman"/>
        <family val="1"/>
      </rPr>
      <t>|</t>
    </r>
    <r>
      <rPr>
        <sz val="10"/>
        <color theme="1"/>
        <rFont val="宋体"/>
        <family val="3"/>
        <charset val="134"/>
      </rPr>
      <t>馆员</t>
    </r>
    <r>
      <rPr>
        <sz val="10"/>
        <color theme="1"/>
        <rFont val="Times New Roman"/>
        <family val="1"/>
      </rPr>
      <t>#2017.9</t>
    </r>
    <r>
      <rPr>
        <sz val="10"/>
        <color theme="1"/>
        <rFont val="宋体"/>
        <family val="3"/>
        <charset val="134"/>
      </rPr>
      <t>至今</t>
    </r>
    <r>
      <rPr>
        <sz val="10"/>
        <color theme="1"/>
        <rFont val="Times New Roman"/>
        <family val="1"/>
      </rPr>
      <t>|</t>
    </r>
    <r>
      <rPr>
        <sz val="10"/>
        <color theme="1"/>
        <rFont val="宋体"/>
        <family val="3"/>
        <charset val="134"/>
      </rPr>
      <t>东华理工大学计划财务处</t>
    </r>
    <r>
      <rPr>
        <sz val="10"/>
        <color theme="1"/>
        <rFont val="Times New Roman"/>
        <family val="1"/>
      </rPr>
      <t>|</t>
    </r>
    <r>
      <rPr>
        <sz val="10"/>
        <color theme="1"/>
        <rFont val="宋体"/>
        <family val="3"/>
        <charset val="134"/>
      </rPr>
      <t>会计师</t>
    </r>
  </si>
  <si>
    <r>
      <t>2012</t>
    </r>
    <r>
      <rPr>
        <sz val="10"/>
        <color theme="1"/>
        <rFont val="宋体"/>
        <family val="3"/>
        <charset val="134"/>
      </rPr>
      <t>年</t>
    </r>
    <r>
      <rPr>
        <sz val="10"/>
        <color theme="1"/>
        <rFont val="Times New Roman"/>
        <family val="1"/>
      </rPr>
      <t>10</t>
    </r>
    <r>
      <rPr>
        <sz val="10"/>
        <color theme="1"/>
        <rFont val="宋体"/>
        <family val="3"/>
        <charset val="134"/>
      </rPr>
      <t>月</t>
    </r>
    <r>
      <rPr>
        <sz val="10"/>
        <color theme="1"/>
        <rFont val="Times New Roman"/>
        <family val="1"/>
      </rPr>
      <t>-</t>
    </r>
    <r>
      <rPr>
        <sz val="10"/>
        <color theme="1"/>
        <rFont val="宋体"/>
        <family val="3"/>
        <charset val="134"/>
      </rPr>
      <t>中国农业银行佛山分行</t>
    </r>
    <r>
      <rPr>
        <sz val="10"/>
        <color theme="1"/>
        <rFont val="Times New Roman"/>
        <family val="1"/>
      </rPr>
      <t xml:space="preserve"> “2012</t>
    </r>
    <r>
      <rPr>
        <sz val="10"/>
        <color theme="1"/>
        <rFont val="宋体"/>
        <family val="3"/>
        <charset val="134"/>
      </rPr>
      <t>年重点研究课题</t>
    </r>
    <r>
      <rPr>
        <sz val="10"/>
        <color theme="1"/>
        <rFont val="Times New Roman"/>
        <family val="1"/>
      </rPr>
      <t>”</t>
    </r>
    <r>
      <rPr>
        <sz val="10"/>
        <color theme="1"/>
        <rFont val="宋体"/>
        <family val="3"/>
        <charset val="134"/>
      </rPr>
      <t xml:space="preserve">征文三等奖
</t>
    </r>
    <r>
      <rPr>
        <sz val="10"/>
        <color theme="1"/>
        <rFont val="Times New Roman"/>
        <family val="1"/>
      </rPr>
      <t>2012</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t>
    </r>
    <r>
      <rPr>
        <sz val="10"/>
        <color theme="1"/>
        <rFont val="宋体"/>
        <family val="3"/>
        <charset val="134"/>
      </rPr>
      <t>中国农业银行广东省分行</t>
    </r>
    <r>
      <rPr>
        <sz val="10"/>
        <color theme="1"/>
        <rFont val="Times New Roman"/>
        <family val="1"/>
      </rPr>
      <t xml:space="preserve"> </t>
    </r>
    <r>
      <rPr>
        <sz val="10"/>
        <color theme="1"/>
        <rFont val="宋体"/>
        <family val="3"/>
        <charset val="134"/>
      </rPr>
      <t xml:space="preserve">优秀新行员
</t>
    </r>
  </si>
  <si>
    <r>
      <rPr>
        <sz val="10"/>
        <color theme="1"/>
        <rFont val="宋体"/>
        <family val="3"/>
        <charset val="134"/>
      </rPr>
      <t>汤文武</t>
    </r>
    <r>
      <rPr>
        <sz val="10"/>
        <color theme="1"/>
        <rFont val="Times New Roman"/>
        <family val="1"/>
      </rPr>
      <t>|</t>
    </r>
    <r>
      <rPr>
        <sz val="10"/>
        <color theme="1"/>
        <rFont val="宋体"/>
        <family val="3"/>
        <charset val="134"/>
      </rPr>
      <t>丈夫</t>
    </r>
    <r>
      <rPr>
        <sz val="10"/>
        <color theme="1"/>
        <rFont val="Times New Roman"/>
        <family val="1"/>
      </rPr>
      <t>|</t>
    </r>
    <r>
      <rPr>
        <sz val="10"/>
        <color theme="1"/>
        <rFont val="宋体"/>
        <family val="3"/>
        <charset val="134"/>
      </rPr>
      <t>东华理工大学副教授</t>
    </r>
    <r>
      <rPr>
        <sz val="10"/>
        <color theme="1"/>
        <rFont val="Times New Roman"/>
        <family val="1"/>
      </rPr>
      <t>|15797643723#</t>
    </r>
    <r>
      <rPr>
        <sz val="10"/>
        <color theme="1"/>
        <rFont val="宋体"/>
        <family val="3"/>
        <charset val="134"/>
      </rPr>
      <t>解三元</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湖南省长沙市芙蓉区东风小学教师</t>
    </r>
    <r>
      <rPr>
        <sz val="10"/>
        <color theme="1"/>
        <rFont val="Times New Roman"/>
        <family val="1"/>
      </rPr>
      <t>|13217002362#</t>
    </r>
    <r>
      <rPr>
        <sz val="10"/>
        <color theme="1"/>
        <rFont val="宋体"/>
        <family val="3"/>
        <charset val="134"/>
      </rPr>
      <t>李正凯</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湖南省长沙市第十九中学教师</t>
    </r>
    <r>
      <rPr>
        <sz val="10"/>
        <color theme="1"/>
        <rFont val="Times New Roman"/>
        <family val="1"/>
      </rPr>
      <t>|13016163082</t>
    </r>
  </si>
  <si>
    <r>
      <t>2011</t>
    </r>
    <r>
      <rPr>
        <sz val="10"/>
        <color theme="1"/>
        <rFont val="宋体"/>
        <family val="3"/>
        <charset val="134"/>
      </rPr>
      <t>年</t>
    </r>
    <r>
      <rPr>
        <sz val="10"/>
        <color theme="1"/>
        <rFont val="Times New Roman"/>
        <family val="1"/>
      </rPr>
      <t>-</t>
    </r>
    <r>
      <rPr>
        <sz val="10"/>
        <color theme="1"/>
        <rFont val="宋体"/>
        <family val="3"/>
        <charset val="134"/>
      </rPr>
      <t>《我国大学生专业结构性失业的现状、原因和对策分析》</t>
    </r>
    <r>
      <rPr>
        <sz val="10"/>
        <color theme="1"/>
        <rFont val="Times New Roman"/>
        <family val="1"/>
      </rPr>
      <t>-</t>
    </r>
    <r>
      <rPr>
        <sz val="10"/>
        <color theme="1"/>
        <rFont val="宋体"/>
        <family val="3"/>
        <charset val="134"/>
      </rPr>
      <t>《经济师》</t>
    </r>
  </si>
  <si>
    <r>
      <rPr>
        <sz val="10"/>
        <color theme="1"/>
        <rFont val="宋体"/>
        <family val="3"/>
        <charset val="134"/>
      </rPr>
      <t>山东经济学院</t>
    </r>
  </si>
  <si>
    <r>
      <rPr>
        <sz val="10"/>
        <color theme="1"/>
        <rFont val="宋体"/>
        <family val="3"/>
        <charset val="134"/>
      </rPr>
      <t>人力资源管理</t>
    </r>
  </si>
  <si>
    <r>
      <rPr>
        <sz val="10"/>
        <color theme="1"/>
        <rFont val="宋体"/>
        <family val="3"/>
        <charset val="134"/>
      </rPr>
      <t>劳动经济学</t>
    </r>
  </si>
  <si>
    <r>
      <rPr>
        <sz val="10"/>
        <color theme="1"/>
        <rFont val="宋体"/>
        <family val="3"/>
        <charset val="134"/>
      </rPr>
      <t>江西省南昌市经开区双港西大街</t>
    </r>
    <r>
      <rPr>
        <sz val="10"/>
        <color theme="1"/>
        <rFont val="Times New Roman"/>
        <family val="1"/>
      </rPr>
      <t>1199#</t>
    </r>
    <r>
      <rPr>
        <sz val="10"/>
        <color theme="1"/>
        <rFont val="宋体"/>
        <family val="3"/>
        <charset val="134"/>
      </rPr>
      <t>绿地悦公馆</t>
    </r>
  </si>
  <si>
    <r>
      <rPr>
        <sz val="10"/>
        <color theme="1"/>
        <rFont val="宋体"/>
        <family val="3"/>
        <charset val="134"/>
      </rPr>
      <t>许超</t>
    </r>
  </si>
  <si>
    <r>
      <rPr>
        <sz val="10"/>
        <color theme="1"/>
        <rFont val="宋体"/>
        <family val="3"/>
        <charset val="134"/>
      </rPr>
      <t>赵玉</t>
    </r>
  </si>
  <si>
    <r>
      <rPr>
        <sz val="10"/>
        <color theme="1"/>
        <rFont val="宋体"/>
        <family val="3"/>
        <charset val="134"/>
      </rPr>
      <t>抚州市人力资源和社会保障局</t>
    </r>
  </si>
  <si>
    <r>
      <rPr>
        <sz val="10"/>
        <color theme="1"/>
        <rFont val="宋体"/>
        <family val="3"/>
        <charset val="134"/>
      </rPr>
      <t>江西省抚州市临川区文昌大道</t>
    </r>
    <r>
      <rPr>
        <sz val="10"/>
        <color theme="1"/>
        <rFont val="Times New Roman"/>
        <family val="1"/>
      </rPr>
      <t>1290</t>
    </r>
    <r>
      <rPr>
        <sz val="10"/>
        <color theme="1"/>
        <rFont val="宋体"/>
        <family val="3"/>
        <charset val="134"/>
      </rPr>
      <t>号</t>
    </r>
  </si>
  <si>
    <r>
      <rPr>
        <sz val="10"/>
        <color theme="1"/>
        <rFont val="宋体"/>
        <family val="3"/>
        <charset val="134"/>
      </rPr>
      <t>江西财经大学</t>
    </r>
  </si>
  <si>
    <r>
      <t>2006</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-2010</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 xml:space="preserve"> </t>
    </r>
    <r>
      <rPr>
        <sz val="10"/>
        <color theme="1"/>
        <rFont val="宋体"/>
        <family val="3"/>
        <charset val="134"/>
      </rPr>
      <t>经济与管理学院</t>
    </r>
    <r>
      <rPr>
        <sz val="10"/>
        <color theme="1"/>
        <rFont val="Times New Roman"/>
        <family val="1"/>
      </rPr>
      <t xml:space="preserve"> |</t>
    </r>
    <r>
      <rPr>
        <sz val="10"/>
        <color theme="1"/>
        <rFont val="宋体"/>
        <family val="3"/>
        <charset val="134"/>
      </rPr>
      <t>学生</t>
    </r>
    <r>
      <rPr>
        <sz val="10"/>
        <color theme="1"/>
        <rFont val="Times New Roman"/>
        <family val="1"/>
      </rPr>
      <t>#2010</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—2019</t>
    </r>
    <r>
      <rPr>
        <sz val="10"/>
        <color theme="1"/>
        <rFont val="宋体"/>
        <family val="3"/>
        <charset val="134"/>
      </rPr>
      <t>年</t>
    </r>
    <r>
      <rPr>
        <sz val="10"/>
        <color theme="1"/>
        <rFont val="Times New Roman"/>
        <family val="1"/>
      </rPr>
      <t>3</t>
    </r>
    <r>
      <rPr>
        <sz val="10"/>
        <color theme="1"/>
        <rFont val="宋体"/>
        <family val="3"/>
        <charset val="134"/>
      </rPr>
      <t>月</t>
    </r>
    <r>
      <rPr>
        <sz val="10"/>
        <color theme="1"/>
        <rFont val="Times New Roman"/>
        <family val="1"/>
      </rPr>
      <t>|</t>
    </r>
    <r>
      <rPr>
        <sz val="10"/>
        <color theme="1"/>
        <rFont val="宋体"/>
        <family val="3"/>
        <charset val="134"/>
      </rPr>
      <t>江西电信</t>
    </r>
    <r>
      <rPr>
        <sz val="10"/>
        <color theme="1"/>
        <rFont val="Times New Roman"/>
        <family val="1"/>
      </rPr>
      <t xml:space="preserve"> </t>
    </r>
    <r>
      <rPr>
        <sz val="10"/>
        <color theme="1"/>
        <rFont val="宋体"/>
        <family val="3"/>
        <charset val="134"/>
      </rPr>
      <t>政企部</t>
    </r>
    <r>
      <rPr>
        <sz val="10"/>
        <color theme="1"/>
        <rFont val="Times New Roman"/>
        <family val="1"/>
      </rPr>
      <t xml:space="preserve"> </t>
    </r>
    <r>
      <rPr>
        <sz val="10"/>
        <color theme="1"/>
        <rFont val="宋体"/>
        <family val="3"/>
        <charset val="134"/>
      </rPr>
      <t>校园信息化推广</t>
    </r>
    <r>
      <rPr>
        <sz val="10"/>
        <color theme="1"/>
        <rFont val="Times New Roman"/>
        <family val="1"/>
      </rPr>
      <t>|</t>
    </r>
    <r>
      <rPr>
        <sz val="10"/>
        <color theme="1"/>
        <rFont val="宋体"/>
        <family val="3"/>
        <charset val="134"/>
      </rPr>
      <t>一般职员</t>
    </r>
    <r>
      <rPr>
        <sz val="10"/>
        <color theme="1"/>
        <rFont val="Times New Roman"/>
        <family val="1"/>
      </rPr>
      <t>#2019</t>
    </r>
    <r>
      <rPr>
        <sz val="10"/>
        <color theme="1"/>
        <rFont val="宋体"/>
        <family val="3"/>
        <charset val="134"/>
      </rPr>
      <t>年</t>
    </r>
    <r>
      <rPr>
        <sz val="10"/>
        <color theme="1"/>
        <rFont val="Times New Roman"/>
        <family val="1"/>
      </rPr>
      <t>3</t>
    </r>
    <r>
      <rPr>
        <sz val="10"/>
        <color theme="1"/>
        <rFont val="宋体"/>
        <family val="3"/>
        <charset val="134"/>
      </rPr>
      <t>月</t>
    </r>
    <r>
      <rPr>
        <sz val="10"/>
        <color theme="1"/>
        <rFont val="Times New Roman"/>
        <family val="1"/>
      </rPr>
      <t>—</t>
    </r>
    <r>
      <rPr>
        <sz val="10"/>
        <color theme="1"/>
        <rFont val="宋体"/>
        <family val="3"/>
        <charset val="134"/>
      </rPr>
      <t>今</t>
    </r>
    <r>
      <rPr>
        <sz val="10"/>
        <color theme="1"/>
        <rFont val="Times New Roman"/>
        <family val="1"/>
      </rPr>
      <t>|</t>
    </r>
    <r>
      <rPr>
        <sz val="10"/>
        <color theme="1"/>
        <rFont val="宋体"/>
        <family val="3"/>
        <charset val="134"/>
      </rPr>
      <t>江西艾创信息科技有限公司</t>
    </r>
    <r>
      <rPr>
        <sz val="10"/>
        <color theme="1"/>
        <rFont val="Times New Roman"/>
        <family val="1"/>
      </rPr>
      <t>|</t>
    </r>
    <r>
      <rPr>
        <sz val="10"/>
        <color theme="1"/>
        <rFont val="宋体"/>
        <family val="3"/>
        <charset val="134"/>
      </rPr>
      <t>总经理</t>
    </r>
    <r>
      <rPr>
        <sz val="10"/>
        <color theme="1"/>
        <rFont val="Times New Roman"/>
        <family val="1"/>
      </rPr>
      <t>#2023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t>
    </r>
    <r>
      <rPr>
        <sz val="10"/>
        <color theme="1"/>
        <rFont val="宋体"/>
        <family val="3"/>
        <charset val="134"/>
      </rPr>
      <t>今</t>
    </r>
    <r>
      <rPr>
        <sz val="10"/>
        <color theme="1"/>
        <rFont val="Times New Roman"/>
        <family val="1"/>
      </rPr>
      <t>|</t>
    </r>
    <r>
      <rPr>
        <sz val="10"/>
        <color theme="1"/>
        <rFont val="宋体"/>
        <family val="3"/>
        <charset val="134"/>
      </rPr>
      <t>江西财经大学</t>
    </r>
    <r>
      <rPr>
        <sz val="10"/>
        <color theme="1"/>
        <rFont val="Times New Roman"/>
        <family val="1"/>
      </rPr>
      <t xml:space="preserve"> </t>
    </r>
    <r>
      <rPr>
        <sz val="10"/>
        <color theme="1"/>
        <rFont val="宋体"/>
        <family val="3"/>
        <charset val="134"/>
      </rPr>
      <t>工商学院</t>
    </r>
    <r>
      <rPr>
        <sz val="10"/>
        <color theme="1"/>
        <rFont val="Times New Roman"/>
        <family val="1"/>
      </rPr>
      <t xml:space="preserve"> |</t>
    </r>
    <r>
      <rPr>
        <sz val="10"/>
        <color theme="1"/>
        <rFont val="宋体"/>
        <family val="3"/>
        <charset val="134"/>
      </rPr>
      <t>学生</t>
    </r>
    <r>
      <rPr>
        <sz val="10"/>
        <color theme="1"/>
        <rFont val="Times New Roman"/>
        <family val="1"/>
      </rPr>
      <t>#||</t>
    </r>
  </si>
  <si>
    <r>
      <rPr>
        <sz val="10"/>
        <color theme="1"/>
        <rFont val="宋体"/>
        <family val="3"/>
        <charset val="134"/>
      </rPr>
      <t>刘思嘉</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南昌大学</t>
    </r>
    <r>
      <rPr>
        <sz val="10"/>
        <color theme="1"/>
        <rFont val="Times New Roman"/>
        <family val="1"/>
      </rPr>
      <t xml:space="preserve"> </t>
    </r>
    <r>
      <rPr>
        <sz val="10"/>
        <color theme="1"/>
        <rFont val="宋体"/>
        <family val="3"/>
        <charset val="134"/>
      </rPr>
      <t>学生</t>
    </r>
    <r>
      <rPr>
        <sz val="10"/>
        <color theme="1"/>
        <rFont val="Times New Roman"/>
        <family val="1"/>
      </rPr>
      <t>|18770096695#</t>
    </r>
    <r>
      <rPr>
        <sz val="10"/>
        <color theme="1"/>
        <rFont val="宋体"/>
        <family val="3"/>
        <charset val="134"/>
      </rPr>
      <t>许水鹰</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江西省资溪县中等职业学校</t>
    </r>
    <r>
      <rPr>
        <sz val="10"/>
        <color theme="1"/>
        <rFont val="Times New Roman"/>
        <family val="1"/>
      </rPr>
      <t xml:space="preserve"> </t>
    </r>
    <r>
      <rPr>
        <sz val="10"/>
        <color theme="1"/>
        <rFont val="宋体"/>
        <family val="3"/>
        <charset val="134"/>
      </rPr>
      <t>老师</t>
    </r>
    <r>
      <rPr>
        <sz val="10"/>
        <color theme="1"/>
        <rFont val="Times New Roman"/>
        <family val="1"/>
      </rPr>
      <t>|13755935593#</t>
    </r>
    <r>
      <rPr>
        <sz val="10"/>
        <color theme="1"/>
        <rFont val="宋体"/>
        <family val="3"/>
        <charset val="134"/>
      </rPr>
      <t>张春梅</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无业</t>
    </r>
    <r>
      <rPr>
        <sz val="10"/>
        <color theme="1"/>
        <rFont val="Times New Roman"/>
        <family val="1"/>
      </rPr>
      <t>|13755935693</t>
    </r>
  </si>
  <si>
    <r>
      <rPr>
        <sz val="10"/>
        <color theme="1"/>
        <rFont val="宋体"/>
        <family val="3"/>
        <charset val="134"/>
      </rPr>
      <t>工商管理学</t>
    </r>
  </si>
  <si>
    <r>
      <rPr>
        <sz val="10"/>
        <color theme="1"/>
        <rFont val="宋体"/>
        <family val="3"/>
        <charset val="134"/>
      </rPr>
      <t>江西省南昌市青山湖区湖坊镇顺外路御锦城</t>
    </r>
    <r>
      <rPr>
        <sz val="10"/>
        <color theme="1"/>
        <rFont val="Times New Roman"/>
        <family val="1"/>
      </rPr>
      <t>7</t>
    </r>
    <r>
      <rPr>
        <sz val="10"/>
        <color theme="1"/>
        <rFont val="宋体"/>
        <family val="3"/>
        <charset val="134"/>
      </rPr>
      <t>栋</t>
    </r>
    <r>
      <rPr>
        <sz val="10"/>
        <color theme="1"/>
        <rFont val="Times New Roman"/>
        <family val="1"/>
      </rPr>
      <t>1</t>
    </r>
    <r>
      <rPr>
        <sz val="10"/>
        <color theme="1"/>
        <rFont val="宋体"/>
        <family val="3"/>
        <charset val="134"/>
      </rPr>
      <t>单元</t>
    </r>
    <r>
      <rPr>
        <sz val="10"/>
        <color theme="1"/>
        <rFont val="Times New Roman"/>
        <family val="1"/>
      </rPr>
      <t>302</t>
    </r>
    <r>
      <rPr>
        <sz val="10"/>
        <color theme="1"/>
        <rFont val="宋体"/>
        <family val="3"/>
        <charset val="134"/>
      </rPr>
      <t>室</t>
    </r>
  </si>
  <si>
    <r>
      <rPr>
        <sz val="10"/>
        <color theme="1"/>
        <rFont val="宋体"/>
        <family val="3"/>
        <charset val="134"/>
      </rPr>
      <t>李同</t>
    </r>
  </si>
  <si>
    <r>
      <rPr>
        <sz val="10"/>
        <color theme="1"/>
        <rFont val="宋体"/>
        <family val="3"/>
        <charset val="134"/>
      </rPr>
      <t>地球信息技术</t>
    </r>
  </si>
  <si>
    <r>
      <t>2011.9-2015.7|</t>
    </r>
    <r>
      <rPr>
        <sz val="10"/>
        <color theme="1"/>
        <rFont val="宋体"/>
        <family val="3"/>
        <charset val="134"/>
      </rPr>
      <t>北京化工大学北方学院</t>
    </r>
    <r>
      <rPr>
        <sz val="10"/>
        <color theme="1"/>
        <rFont val="Times New Roman"/>
        <family val="1"/>
      </rPr>
      <t>|</t>
    </r>
    <r>
      <rPr>
        <sz val="10"/>
        <color theme="1"/>
        <rFont val="宋体"/>
        <family val="3"/>
        <charset val="134"/>
      </rPr>
      <t>学生</t>
    </r>
    <r>
      <rPr>
        <sz val="10"/>
        <color theme="1"/>
        <rFont val="Times New Roman"/>
        <family val="1"/>
      </rPr>
      <t>#2015.9-2018.7|</t>
    </r>
    <r>
      <rPr>
        <sz val="10"/>
        <color theme="1"/>
        <rFont val="宋体"/>
        <family val="3"/>
        <charset val="134"/>
      </rPr>
      <t>成都理工大学</t>
    </r>
    <r>
      <rPr>
        <sz val="10"/>
        <color theme="1"/>
        <rFont val="Times New Roman"/>
        <family val="1"/>
      </rPr>
      <t>|</t>
    </r>
    <r>
      <rPr>
        <sz val="10"/>
        <color theme="1"/>
        <rFont val="宋体"/>
        <family val="3"/>
        <charset val="134"/>
      </rPr>
      <t>学生</t>
    </r>
    <r>
      <rPr>
        <sz val="10"/>
        <color theme="1"/>
        <rFont val="Times New Roman"/>
        <family val="1"/>
      </rPr>
      <t>#2018.8-2019.6|</t>
    </r>
    <r>
      <rPr>
        <sz val="10"/>
        <color theme="1"/>
        <rFont val="宋体"/>
        <family val="3"/>
        <charset val="134"/>
      </rPr>
      <t>天府新区航空旅游职业学院</t>
    </r>
    <r>
      <rPr>
        <sz val="10"/>
        <color theme="1"/>
        <rFont val="Times New Roman"/>
        <family val="1"/>
      </rPr>
      <t>|</t>
    </r>
    <r>
      <rPr>
        <sz val="10"/>
        <color theme="1"/>
        <rFont val="宋体"/>
        <family val="3"/>
        <charset val="134"/>
      </rPr>
      <t>教师</t>
    </r>
    <r>
      <rPr>
        <sz val="10"/>
        <color theme="1"/>
        <rFont val="Times New Roman"/>
        <family val="1"/>
      </rPr>
      <t>#2019.9-</t>
    </r>
    <r>
      <rPr>
        <sz val="10"/>
        <color theme="1"/>
        <rFont val="宋体"/>
        <family val="3"/>
        <charset val="134"/>
      </rPr>
      <t>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教师</t>
    </r>
    <r>
      <rPr>
        <sz val="10"/>
        <color theme="1"/>
        <rFont val="Times New Roman"/>
        <family val="1"/>
      </rPr>
      <t>#||</t>
    </r>
  </si>
  <si>
    <r>
      <rPr>
        <sz val="10"/>
        <color theme="1"/>
        <rFont val="宋体"/>
        <family val="3"/>
        <charset val="134"/>
      </rPr>
      <t>邵崇建</t>
    </r>
    <r>
      <rPr>
        <sz val="10"/>
        <color theme="1"/>
        <rFont val="Times New Roman"/>
        <family val="1"/>
      </rPr>
      <t>|</t>
    </r>
    <r>
      <rPr>
        <sz val="10"/>
        <color theme="1"/>
        <rFont val="宋体"/>
        <family val="3"/>
        <charset val="134"/>
      </rPr>
      <t>配偶</t>
    </r>
    <r>
      <rPr>
        <sz val="10"/>
        <color theme="1"/>
        <rFont val="Times New Roman"/>
        <family val="1"/>
      </rPr>
      <t>|</t>
    </r>
    <r>
      <rPr>
        <sz val="10"/>
        <color theme="1"/>
        <rFont val="宋体"/>
        <family val="3"/>
        <charset val="134"/>
      </rPr>
      <t>东华理工大学</t>
    </r>
    <r>
      <rPr>
        <sz val="10"/>
        <color theme="1"/>
        <rFont val="Times New Roman"/>
        <family val="1"/>
      </rPr>
      <t>|15928981625#|||#|||</t>
    </r>
  </si>
  <si>
    <r>
      <rPr>
        <sz val="10"/>
        <color theme="1"/>
        <rFont val="宋体"/>
        <family val="3"/>
        <charset val="134"/>
      </rPr>
      <t>北京化工大学北方学院</t>
    </r>
  </si>
  <si>
    <r>
      <rPr>
        <sz val="10"/>
        <color theme="1"/>
        <rFont val="宋体"/>
        <family val="3"/>
        <charset val="134"/>
      </rPr>
      <t>成都理工大学</t>
    </r>
  </si>
  <si>
    <r>
      <rPr>
        <sz val="10"/>
        <color theme="1"/>
        <rFont val="宋体"/>
        <family val="3"/>
        <charset val="134"/>
      </rPr>
      <t>英语笔译</t>
    </r>
  </si>
  <si>
    <r>
      <rPr>
        <sz val="10"/>
        <color theme="1"/>
        <rFont val="宋体"/>
        <family val="3"/>
        <charset val="134"/>
      </rPr>
      <t>裴丽君</t>
    </r>
  </si>
  <si>
    <r>
      <rPr>
        <sz val="10"/>
        <color theme="1"/>
        <rFont val="宋体"/>
        <family val="3"/>
        <charset val="134"/>
      </rPr>
      <t>刘帅</t>
    </r>
  </si>
  <si>
    <r>
      <rPr>
        <sz val="10"/>
        <color theme="1"/>
        <rFont val="宋体"/>
        <family val="3"/>
        <charset val="134"/>
      </rPr>
      <t>大连东软信息学院</t>
    </r>
  </si>
  <si>
    <r>
      <rPr>
        <sz val="10"/>
        <color theme="1"/>
        <rFont val="宋体"/>
        <family val="3"/>
        <charset val="134"/>
      </rPr>
      <t>辽宁省大连市甘井子区软件园路</t>
    </r>
    <r>
      <rPr>
        <sz val="10"/>
        <color theme="1"/>
        <rFont val="Times New Roman"/>
        <family val="1"/>
      </rPr>
      <t>8</t>
    </r>
    <r>
      <rPr>
        <sz val="10"/>
        <color theme="1"/>
        <rFont val="宋体"/>
        <family val="3"/>
        <charset val="134"/>
      </rPr>
      <t>号</t>
    </r>
  </si>
  <si>
    <r>
      <t>2004</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-2008</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中国地质大学（北京）</t>
    </r>
    <r>
      <rPr>
        <sz val="10"/>
        <color theme="1"/>
        <rFont val="Times New Roman"/>
        <family val="1"/>
      </rPr>
      <t>|</t>
    </r>
    <r>
      <rPr>
        <sz val="10"/>
        <color theme="1"/>
        <rFont val="宋体"/>
        <family val="3"/>
        <charset val="134"/>
      </rPr>
      <t>学生</t>
    </r>
    <r>
      <rPr>
        <sz val="10"/>
        <color theme="1"/>
        <rFont val="Times New Roman"/>
        <family val="1"/>
      </rPr>
      <t>#2008</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-2011</t>
    </r>
    <r>
      <rPr>
        <sz val="10"/>
        <color theme="1"/>
        <rFont val="宋体"/>
        <family val="3"/>
        <charset val="134"/>
      </rPr>
      <t>年</t>
    </r>
    <r>
      <rPr>
        <sz val="10"/>
        <color theme="1"/>
        <rFont val="Times New Roman"/>
        <family val="1"/>
      </rPr>
      <t>1</t>
    </r>
    <r>
      <rPr>
        <sz val="10"/>
        <color theme="1"/>
        <rFont val="宋体"/>
        <family val="3"/>
        <charset val="134"/>
      </rPr>
      <t>月</t>
    </r>
    <r>
      <rPr>
        <sz val="10"/>
        <color theme="1"/>
        <rFont val="Times New Roman"/>
        <family val="1"/>
      </rPr>
      <t>|</t>
    </r>
    <r>
      <rPr>
        <sz val="10"/>
        <color theme="1"/>
        <rFont val="宋体"/>
        <family val="3"/>
        <charset val="134"/>
      </rPr>
      <t>北京交通大学</t>
    </r>
    <r>
      <rPr>
        <sz val="10"/>
        <color theme="1"/>
        <rFont val="Times New Roman"/>
        <family val="1"/>
      </rPr>
      <t>|</t>
    </r>
    <r>
      <rPr>
        <sz val="10"/>
        <color theme="1"/>
        <rFont val="宋体"/>
        <family val="3"/>
        <charset val="134"/>
      </rPr>
      <t>学生</t>
    </r>
    <r>
      <rPr>
        <sz val="10"/>
        <color theme="1"/>
        <rFont val="Times New Roman"/>
        <family val="1"/>
      </rPr>
      <t>#2011</t>
    </r>
    <r>
      <rPr>
        <sz val="10"/>
        <color theme="1"/>
        <rFont val="宋体"/>
        <family val="3"/>
        <charset val="134"/>
      </rPr>
      <t>年</t>
    </r>
    <r>
      <rPr>
        <sz val="10"/>
        <color theme="1"/>
        <rFont val="Times New Roman"/>
        <family val="1"/>
      </rPr>
      <t>3</t>
    </r>
    <r>
      <rPr>
        <sz val="10"/>
        <color theme="1"/>
        <rFont val="宋体"/>
        <family val="3"/>
        <charset val="134"/>
      </rPr>
      <t>月</t>
    </r>
    <r>
      <rPr>
        <sz val="10"/>
        <color theme="1"/>
        <rFont val="Times New Roman"/>
        <family val="1"/>
      </rPr>
      <t>-2018</t>
    </r>
    <r>
      <rPr>
        <sz val="10"/>
        <color theme="1"/>
        <rFont val="宋体"/>
        <family val="3"/>
        <charset val="134"/>
      </rPr>
      <t>年</t>
    </r>
    <r>
      <rPr>
        <sz val="10"/>
        <color theme="1"/>
        <rFont val="Times New Roman"/>
        <family val="1"/>
      </rPr>
      <t>2</t>
    </r>
    <r>
      <rPr>
        <sz val="10"/>
        <color theme="1"/>
        <rFont val="宋体"/>
        <family val="3"/>
        <charset val="134"/>
      </rPr>
      <t>月</t>
    </r>
    <r>
      <rPr>
        <sz val="10"/>
        <color theme="1"/>
        <rFont val="Times New Roman"/>
        <family val="1"/>
      </rPr>
      <t>|</t>
    </r>
    <r>
      <rPr>
        <sz val="10"/>
        <color theme="1"/>
        <rFont val="宋体"/>
        <family val="3"/>
        <charset val="134"/>
      </rPr>
      <t>中国华录集团有限公司</t>
    </r>
    <r>
      <rPr>
        <sz val="10"/>
        <color theme="1"/>
        <rFont val="Times New Roman"/>
        <family val="1"/>
      </rPr>
      <t>|</t>
    </r>
    <r>
      <rPr>
        <sz val="10"/>
        <color theme="1"/>
        <rFont val="宋体"/>
        <family val="3"/>
        <charset val="134"/>
      </rPr>
      <t>软件开发工程师</t>
    </r>
    <r>
      <rPr>
        <sz val="10"/>
        <color theme="1"/>
        <rFont val="Times New Roman"/>
        <family val="1"/>
      </rPr>
      <t>#2018</t>
    </r>
    <r>
      <rPr>
        <sz val="10"/>
        <color theme="1"/>
        <rFont val="宋体"/>
        <family val="3"/>
        <charset val="134"/>
      </rPr>
      <t>年</t>
    </r>
    <r>
      <rPr>
        <sz val="10"/>
        <color theme="1"/>
        <rFont val="Times New Roman"/>
        <family val="1"/>
      </rPr>
      <t>3</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大连东软信息学院</t>
    </r>
    <r>
      <rPr>
        <sz val="10"/>
        <color theme="1"/>
        <rFont val="Times New Roman"/>
        <family val="1"/>
      </rPr>
      <t>|</t>
    </r>
    <r>
      <rPr>
        <sz val="10"/>
        <color theme="1"/>
        <rFont val="宋体"/>
        <family val="3"/>
        <charset val="134"/>
      </rPr>
      <t>系副主任</t>
    </r>
    <r>
      <rPr>
        <sz val="10"/>
        <color theme="1"/>
        <rFont val="Times New Roman"/>
        <family val="1"/>
      </rPr>
      <t>#||</t>
    </r>
  </si>
  <si>
    <r>
      <t>2023</t>
    </r>
    <r>
      <rPr>
        <sz val="10"/>
        <color theme="1"/>
        <rFont val="宋体"/>
        <family val="3"/>
        <charset val="134"/>
      </rPr>
      <t>年度辽宁省职业教育骨干教师、</t>
    </r>
    <r>
      <rPr>
        <sz val="10"/>
        <color theme="1"/>
        <rFont val="Times New Roman"/>
        <family val="1"/>
      </rPr>
      <t>2024</t>
    </r>
    <r>
      <rPr>
        <sz val="10"/>
        <color theme="1"/>
        <rFont val="宋体"/>
        <family val="3"/>
        <charset val="134"/>
      </rPr>
      <t>年大连东软信息学院学科竞赛金牌指导教师、</t>
    </r>
    <r>
      <rPr>
        <sz val="10"/>
        <color theme="1"/>
        <rFont val="Times New Roman"/>
        <family val="1"/>
      </rPr>
      <t>2022</t>
    </r>
    <r>
      <rPr>
        <sz val="10"/>
        <color theme="1"/>
        <rFont val="宋体"/>
        <family val="3"/>
        <charset val="134"/>
      </rPr>
      <t>年大连东软信息学院</t>
    </r>
    <r>
      <rPr>
        <sz val="10"/>
        <color theme="1"/>
        <rFont val="Times New Roman"/>
        <family val="1"/>
      </rPr>
      <t>“</t>
    </r>
    <r>
      <rPr>
        <sz val="10"/>
        <color theme="1"/>
        <rFont val="宋体"/>
        <family val="3"/>
        <charset val="134"/>
      </rPr>
      <t>优秀教师</t>
    </r>
    <r>
      <rPr>
        <sz val="10"/>
        <color theme="1"/>
        <rFont val="Times New Roman"/>
        <family val="1"/>
      </rPr>
      <t>”</t>
    </r>
  </si>
  <si>
    <r>
      <rPr>
        <sz val="10"/>
        <color theme="1"/>
        <rFont val="宋体"/>
        <family val="3"/>
        <charset val="134"/>
      </rPr>
      <t>郭衍振</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中国一重大连设计研究院</t>
    </r>
    <r>
      <rPr>
        <sz val="10"/>
        <color theme="1"/>
        <rFont val="Times New Roman"/>
        <family val="1"/>
      </rPr>
      <t>|18042614838#</t>
    </r>
    <r>
      <rPr>
        <sz val="10"/>
        <color theme="1"/>
        <rFont val="宋体"/>
        <family val="3"/>
        <charset val="134"/>
      </rPr>
      <t>郭雨彤</t>
    </r>
    <r>
      <rPr>
        <sz val="10"/>
        <color theme="1"/>
        <rFont val="Times New Roman"/>
        <family val="1"/>
      </rPr>
      <t>|</t>
    </r>
    <r>
      <rPr>
        <sz val="10"/>
        <color theme="1"/>
        <rFont val="宋体"/>
        <family val="3"/>
        <charset val="134"/>
      </rPr>
      <t>母女</t>
    </r>
    <r>
      <rPr>
        <sz val="10"/>
        <color theme="1"/>
        <rFont val="Times New Roman"/>
        <family val="1"/>
      </rPr>
      <t>|</t>
    </r>
    <r>
      <rPr>
        <sz val="10"/>
        <color theme="1"/>
        <rFont val="宋体"/>
        <family val="3"/>
        <charset val="134"/>
      </rPr>
      <t>小学</t>
    </r>
    <r>
      <rPr>
        <sz val="10"/>
        <color theme="1"/>
        <rFont val="Times New Roman"/>
        <family val="1"/>
      </rPr>
      <t>|#|||</t>
    </r>
  </si>
  <si>
    <r>
      <t>Design of Information Linkage Alarm System based on Video Surveillance</t>
    </r>
    <r>
      <rPr>
        <sz val="10"/>
        <color theme="1"/>
        <rFont val="宋体"/>
        <family val="3"/>
        <charset val="134"/>
      </rPr>
      <t>，基于大数据技术的计算机网络应用软件开发方法设计</t>
    </r>
  </si>
  <si>
    <r>
      <rPr>
        <sz val="10"/>
        <color theme="1"/>
        <rFont val="宋体"/>
        <family val="3"/>
        <charset val="134"/>
      </rPr>
      <t>北京交通大学</t>
    </r>
  </si>
  <si>
    <r>
      <rPr>
        <sz val="10"/>
        <color theme="1"/>
        <rFont val="宋体"/>
        <family val="3"/>
        <charset val="134"/>
      </rPr>
      <t>交通信息工程及控制</t>
    </r>
  </si>
  <si>
    <r>
      <rPr>
        <sz val="10"/>
        <color theme="1"/>
        <rFont val="宋体"/>
        <family val="3"/>
        <charset val="134"/>
      </rPr>
      <t>辽宁省大连市甘井子区软件园路</t>
    </r>
    <r>
      <rPr>
        <sz val="10"/>
        <color theme="1"/>
        <rFont val="Times New Roman"/>
        <family val="1"/>
      </rPr>
      <t>8</t>
    </r>
    <r>
      <rPr>
        <sz val="10"/>
        <color theme="1"/>
        <rFont val="宋体"/>
        <family val="3"/>
        <charset val="134"/>
      </rPr>
      <t>号</t>
    </r>
    <r>
      <rPr>
        <sz val="10"/>
        <color theme="1"/>
        <rFont val="Times New Roman"/>
        <family val="1"/>
      </rPr>
      <t>A8 205</t>
    </r>
  </si>
  <si>
    <r>
      <rPr>
        <sz val="10"/>
        <color theme="1"/>
        <rFont val="宋体"/>
        <family val="3"/>
        <charset val="134"/>
      </rPr>
      <t>之前报名信息作废，以此版报名为准。</t>
    </r>
  </si>
  <si>
    <r>
      <rPr>
        <sz val="10"/>
        <color theme="1"/>
        <rFont val="宋体"/>
        <family val="3"/>
        <charset val="134"/>
      </rPr>
      <t>边为为</t>
    </r>
  </si>
  <si>
    <r>
      <rPr>
        <sz val="10"/>
        <color theme="1"/>
        <rFont val="宋体"/>
        <family val="3"/>
        <charset val="134"/>
      </rPr>
      <t>刘平辉</t>
    </r>
  </si>
  <si>
    <r>
      <rPr>
        <sz val="10"/>
        <color theme="1"/>
        <rFont val="宋体"/>
        <family val="3"/>
        <charset val="134"/>
      </rPr>
      <t>江西省南昌市昌北区广兰大道</t>
    </r>
    <r>
      <rPr>
        <sz val="10"/>
        <color theme="1"/>
        <rFont val="Times New Roman"/>
        <family val="1"/>
      </rPr>
      <t>418</t>
    </r>
    <r>
      <rPr>
        <sz val="10"/>
        <color theme="1"/>
        <rFont val="宋体"/>
        <family val="3"/>
        <charset val="134"/>
      </rPr>
      <t>号东华理工大学</t>
    </r>
  </si>
  <si>
    <r>
      <t>2004</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-2008</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东北师范大学人文学院</t>
    </r>
    <r>
      <rPr>
        <sz val="10"/>
        <color theme="1"/>
        <rFont val="Times New Roman"/>
        <family val="1"/>
      </rPr>
      <t>|</t>
    </r>
    <r>
      <rPr>
        <sz val="10"/>
        <color theme="1"/>
        <rFont val="宋体"/>
        <family val="3"/>
        <charset val="134"/>
      </rPr>
      <t>本科学生</t>
    </r>
    <r>
      <rPr>
        <sz val="10"/>
        <color theme="1"/>
        <rFont val="Times New Roman"/>
        <family val="1"/>
      </rPr>
      <t>#2012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教师</t>
    </r>
    <r>
      <rPr>
        <sz val="10"/>
        <color theme="1"/>
        <rFont val="Times New Roman"/>
        <family val="1"/>
      </rPr>
      <t>#2017</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-2021</t>
    </r>
    <r>
      <rPr>
        <sz val="10"/>
        <color theme="1"/>
        <rFont val="宋体"/>
        <family val="3"/>
        <charset val="134"/>
      </rPr>
      <t>年</t>
    </r>
    <r>
      <rPr>
        <sz val="10"/>
        <color theme="1"/>
        <rFont val="Times New Roman"/>
        <family val="1"/>
      </rPr>
      <t>12</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硕士研究生</t>
    </r>
    <r>
      <rPr>
        <sz val="10"/>
        <color theme="1"/>
        <rFont val="Times New Roman"/>
        <family val="1"/>
      </rPr>
      <t>#||#||</t>
    </r>
  </si>
  <si>
    <r>
      <rPr>
        <sz val="10"/>
        <color theme="1"/>
        <rFont val="宋体"/>
        <family val="3"/>
        <charset val="134"/>
      </rPr>
      <t>梁海安</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东华理工大学</t>
    </r>
    <r>
      <rPr>
        <sz val="10"/>
        <color theme="1"/>
        <rFont val="Times New Roman"/>
        <family val="1"/>
      </rPr>
      <t>|13687091926#|||#|||</t>
    </r>
  </si>
  <si>
    <r>
      <rPr>
        <sz val="10"/>
        <color theme="1"/>
        <rFont val="宋体"/>
        <family val="3"/>
        <charset val="134"/>
      </rPr>
      <t>南昌市城镇化与生态环境耦合分析</t>
    </r>
    <r>
      <rPr>
        <sz val="10"/>
        <color theme="1"/>
        <rFont val="Times New Roman"/>
        <family val="1"/>
      </rPr>
      <t xml:space="preserve">[J]. </t>
    </r>
    <r>
      <rPr>
        <sz val="10"/>
        <color theme="1"/>
        <rFont val="宋体"/>
        <family val="3"/>
        <charset val="134"/>
      </rPr>
      <t>甘肃科技</t>
    </r>
    <r>
      <rPr>
        <sz val="10"/>
        <color theme="1"/>
        <rFont val="Times New Roman"/>
        <family val="1"/>
      </rPr>
      <t>, 2021, 37(16): 27-32.</t>
    </r>
  </si>
  <si>
    <r>
      <rPr>
        <sz val="10"/>
        <color theme="1"/>
        <rFont val="宋体"/>
        <family val="3"/>
        <charset val="134"/>
      </rPr>
      <t>东北师范大学人文学院</t>
    </r>
  </si>
  <si>
    <r>
      <rPr>
        <sz val="10"/>
        <color theme="1"/>
        <rFont val="宋体"/>
        <family val="3"/>
        <charset val="134"/>
      </rPr>
      <t>地理学</t>
    </r>
  </si>
  <si>
    <r>
      <rPr>
        <sz val="10"/>
        <color theme="1"/>
        <rFont val="宋体"/>
        <family val="3"/>
        <charset val="134"/>
      </rPr>
      <t>江西省南昌市昌北区广兰大道</t>
    </r>
    <r>
      <rPr>
        <sz val="10"/>
        <color theme="1"/>
        <rFont val="Times New Roman"/>
        <family val="1"/>
      </rPr>
      <t>418</t>
    </r>
    <r>
      <rPr>
        <sz val="10"/>
        <color theme="1"/>
        <rFont val="宋体"/>
        <family val="3"/>
        <charset val="134"/>
      </rPr>
      <t>号东华理工大学学工楼</t>
    </r>
    <r>
      <rPr>
        <sz val="10"/>
        <color theme="1"/>
        <rFont val="Times New Roman"/>
        <family val="1"/>
      </rPr>
      <t>203</t>
    </r>
    <r>
      <rPr>
        <sz val="10"/>
        <color theme="1"/>
        <rFont val="宋体"/>
        <family val="3"/>
        <charset val="134"/>
      </rPr>
      <t>室</t>
    </r>
  </si>
  <si>
    <r>
      <rPr>
        <sz val="10"/>
        <color theme="1"/>
        <rFont val="宋体"/>
        <family val="3"/>
        <charset val="134"/>
      </rPr>
      <t>刘慧华</t>
    </r>
  </si>
  <si>
    <r>
      <rPr>
        <sz val="10"/>
        <color theme="1"/>
        <rFont val="宋体"/>
        <family val="3"/>
        <charset val="134"/>
      </rPr>
      <t>南昌工程学院</t>
    </r>
  </si>
  <si>
    <r>
      <rPr>
        <sz val="10"/>
        <color theme="1"/>
        <rFont val="宋体"/>
        <family val="3"/>
        <charset val="134"/>
      </rPr>
      <t>江西省南昌市天祥大道</t>
    </r>
    <r>
      <rPr>
        <sz val="10"/>
        <color theme="1"/>
        <rFont val="Times New Roman"/>
        <family val="1"/>
      </rPr>
      <t>289</t>
    </r>
    <r>
      <rPr>
        <sz val="10"/>
        <color theme="1"/>
        <rFont val="宋体"/>
        <family val="3"/>
        <charset val="134"/>
      </rPr>
      <t>号</t>
    </r>
  </si>
  <si>
    <r>
      <t>2013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-2017</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江西师范大学</t>
    </r>
    <r>
      <rPr>
        <sz val="10"/>
        <color theme="1"/>
        <rFont val="Times New Roman"/>
        <family val="1"/>
      </rPr>
      <t>|</t>
    </r>
    <r>
      <rPr>
        <sz val="10"/>
        <color theme="1"/>
        <rFont val="宋体"/>
        <family val="3"/>
        <charset val="134"/>
      </rPr>
      <t>学生</t>
    </r>
    <r>
      <rPr>
        <sz val="10"/>
        <color theme="1"/>
        <rFont val="Times New Roman"/>
        <family val="1"/>
      </rPr>
      <t>#2018</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-2021</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江西师范大学</t>
    </r>
    <r>
      <rPr>
        <sz val="10"/>
        <color theme="1"/>
        <rFont val="Times New Roman"/>
        <family val="1"/>
      </rPr>
      <t>|</t>
    </r>
    <r>
      <rPr>
        <sz val="10"/>
        <color theme="1"/>
        <rFont val="宋体"/>
        <family val="3"/>
        <charset val="134"/>
      </rPr>
      <t>学生</t>
    </r>
    <r>
      <rPr>
        <sz val="10"/>
        <color theme="1"/>
        <rFont val="Times New Roman"/>
        <family val="1"/>
      </rPr>
      <t>#2021</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南昌工程学院</t>
    </r>
    <r>
      <rPr>
        <sz val="10"/>
        <color theme="1"/>
        <rFont val="Times New Roman"/>
        <family val="1"/>
      </rPr>
      <t>|</t>
    </r>
    <r>
      <rPr>
        <sz val="10"/>
        <color theme="1"/>
        <rFont val="宋体"/>
        <family val="3"/>
        <charset val="134"/>
      </rPr>
      <t>辅导员</t>
    </r>
    <r>
      <rPr>
        <sz val="10"/>
        <color theme="1"/>
        <rFont val="Times New Roman"/>
        <family val="1"/>
      </rPr>
      <t>#||#||</t>
    </r>
  </si>
  <si>
    <r>
      <t>2024</t>
    </r>
    <r>
      <rPr>
        <sz val="10"/>
        <color theme="1"/>
        <rFont val="宋体"/>
        <family val="3"/>
        <charset val="134"/>
      </rPr>
      <t>年获南昌工程学院优秀党支部书记、南昌工程学院优秀辅导员、南昌工程学院年终考核优秀、南昌工程学院优秀班主任、南昌工程学院微团课二等奖</t>
    </r>
    <r>
      <rPr>
        <sz val="10"/>
        <color theme="1"/>
        <rFont val="Times New Roman"/>
        <family val="1"/>
      </rPr>
      <t xml:space="preserve"> 2023</t>
    </r>
    <r>
      <rPr>
        <sz val="10"/>
        <color theme="1"/>
        <rFont val="宋体"/>
        <family val="3"/>
        <charset val="134"/>
      </rPr>
      <t xml:space="preserve">年获南昌工程学院优秀共产党员、平安建设先进个人。
</t>
    </r>
  </si>
  <si>
    <r>
      <rPr>
        <sz val="10"/>
        <color theme="1"/>
        <rFont val="宋体"/>
        <family val="3"/>
        <charset val="134"/>
      </rPr>
      <t>郭雪松</t>
    </r>
    <r>
      <rPr>
        <sz val="10"/>
        <color theme="1"/>
        <rFont val="Times New Roman"/>
        <family val="1"/>
      </rPr>
      <t>|</t>
    </r>
    <r>
      <rPr>
        <sz val="10"/>
        <color theme="1"/>
        <rFont val="宋体"/>
        <family val="3"/>
        <charset val="134"/>
      </rPr>
      <t>配偶</t>
    </r>
    <r>
      <rPr>
        <sz val="10"/>
        <color theme="1"/>
        <rFont val="Times New Roman"/>
        <family val="1"/>
      </rPr>
      <t>|</t>
    </r>
    <r>
      <rPr>
        <sz val="10"/>
        <color theme="1"/>
        <rFont val="宋体"/>
        <family val="3"/>
        <charset val="134"/>
      </rPr>
      <t>江西建工集团</t>
    </r>
    <r>
      <rPr>
        <sz val="10"/>
        <color theme="1"/>
        <rFont val="Times New Roman"/>
        <family val="1"/>
      </rPr>
      <t>|18000211795#</t>
    </r>
    <r>
      <rPr>
        <sz val="10"/>
        <color theme="1"/>
        <rFont val="宋体"/>
        <family val="3"/>
        <charset val="134"/>
      </rPr>
      <t>郭立言</t>
    </r>
    <r>
      <rPr>
        <sz val="10"/>
        <color theme="1"/>
        <rFont val="Times New Roman"/>
        <family val="1"/>
      </rPr>
      <t>|</t>
    </r>
    <r>
      <rPr>
        <sz val="10"/>
        <color theme="1"/>
        <rFont val="宋体"/>
        <family val="3"/>
        <charset val="134"/>
      </rPr>
      <t>母女</t>
    </r>
    <r>
      <rPr>
        <sz val="10"/>
        <color theme="1"/>
        <rFont val="Times New Roman"/>
        <family val="1"/>
      </rPr>
      <t>||#</t>
    </r>
    <r>
      <rPr>
        <sz val="10"/>
        <color theme="1"/>
        <rFont val="宋体"/>
        <family val="3"/>
        <charset val="134"/>
      </rPr>
      <t>王菊连</t>
    </r>
    <r>
      <rPr>
        <sz val="10"/>
        <color theme="1"/>
        <rFont val="Times New Roman"/>
        <family val="1"/>
      </rPr>
      <t>|</t>
    </r>
    <r>
      <rPr>
        <sz val="10"/>
        <color theme="1"/>
        <rFont val="宋体"/>
        <family val="3"/>
        <charset val="134"/>
      </rPr>
      <t>母女</t>
    </r>
    <r>
      <rPr>
        <sz val="10"/>
        <color theme="1"/>
        <rFont val="Times New Roman"/>
        <family val="1"/>
      </rPr>
      <t>|</t>
    </r>
    <r>
      <rPr>
        <sz val="10"/>
        <color theme="1"/>
        <rFont val="宋体"/>
        <family val="3"/>
        <charset val="134"/>
      </rPr>
      <t>务农</t>
    </r>
    <r>
      <rPr>
        <sz val="10"/>
        <color theme="1"/>
        <rFont val="Times New Roman"/>
        <family val="1"/>
      </rPr>
      <t>|</t>
    </r>
  </si>
  <si>
    <r>
      <t>2019</t>
    </r>
    <r>
      <rPr>
        <sz val="10"/>
        <color theme="1"/>
        <rFont val="宋体"/>
        <family val="3"/>
        <charset val="134"/>
      </rPr>
      <t>年在中学地理教学参考发表《核心素养与初中地理研究概述》《基于</t>
    </r>
    <r>
      <rPr>
        <sz val="10"/>
        <color theme="1"/>
        <rFont val="Times New Roman"/>
        <family val="1"/>
      </rPr>
      <t>ArcGIS</t>
    </r>
    <r>
      <rPr>
        <sz val="10"/>
        <color theme="1"/>
        <rFont val="宋体"/>
        <family val="3"/>
        <charset val="134"/>
      </rPr>
      <t>和</t>
    </r>
    <r>
      <rPr>
        <sz val="10"/>
        <color theme="1"/>
        <rFont val="Times New Roman"/>
        <family val="1"/>
      </rPr>
      <t>Pajek</t>
    </r>
    <r>
      <rPr>
        <sz val="10"/>
        <color theme="1"/>
        <rFont val="宋体"/>
        <family val="3"/>
        <charset val="134"/>
      </rPr>
      <t>的</t>
    </r>
    <r>
      <rPr>
        <sz val="10"/>
        <color theme="1"/>
        <rFont val="Times New Roman"/>
        <family val="1"/>
      </rPr>
      <t>“</t>
    </r>
    <r>
      <rPr>
        <sz val="10"/>
        <color theme="1"/>
        <rFont val="宋体"/>
        <family val="3"/>
        <charset val="134"/>
      </rPr>
      <t>一带一路</t>
    </r>
    <r>
      <rPr>
        <sz val="10"/>
        <color theme="1"/>
        <rFont val="Times New Roman"/>
        <family val="1"/>
      </rPr>
      <t>”</t>
    </r>
    <r>
      <rPr>
        <sz val="10"/>
        <color theme="1"/>
        <rFont val="宋体"/>
        <family val="3"/>
        <charset val="134"/>
      </rPr>
      <t>国家经济空间网络》</t>
    </r>
    <r>
      <rPr>
        <sz val="10"/>
        <color theme="1"/>
        <rFont val="Times New Roman"/>
        <family val="1"/>
      </rPr>
      <t>2</t>
    </r>
    <r>
      <rPr>
        <sz val="10"/>
        <color theme="1"/>
        <rFont val="宋体"/>
        <family val="3"/>
        <charset val="134"/>
      </rPr>
      <t>篇论文；</t>
    </r>
    <r>
      <rPr>
        <sz val="10"/>
        <color theme="1"/>
        <rFont val="Times New Roman"/>
        <family val="1"/>
      </rPr>
      <t>2024</t>
    </r>
    <r>
      <rPr>
        <sz val="10"/>
        <color theme="1"/>
        <rFont val="宋体"/>
        <family val="3"/>
        <charset val="134"/>
      </rPr>
      <t>年在中国网发表《新征程背景下工匠精神融入专业学位研究生思想政治教育路径探析》。</t>
    </r>
  </si>
  <si>
    <r>
      <rPr>
        <sz val="10"/>
        <color theme="1"/>
        <rFont val="宋体"/>
        <family val="3"/>
        <charset val="134"/>
      </rPr>
      <t>江西师范大学</t>
    </r>
  </si>
  <si>
    <r>
      <rPr>
        <sz val="10"/>
        <color theme="1"/>
        <rFont val="宋体"/>
        <family val="3"/>
        <charset val="134"/>
      </rPr>
      <t>地理科学</t>
    </r>
  </si>
  <si>
    <r>
      <rPr>
        <sz val="10"/>
        <color theme="1"/>
        <rFont val="宋体"/>
        <family val="3"/>
        <charset val="134"/>
      </rPr>
      <t>教育学</t>
    </r>
  </si>
  <si>
    <r>
      <rPr>
        <sz val="10"/>
        <color theme="1"/>
        <rFont val="宋体"/>
        <family val="3"/>
        <charset val="134"/>
      </rPr>
      <t>江西省南昌市青云谱区博学路博泰生命树小区</t>
    </r>
    <r>
      <rPr>
        <sz val="10"/>
        <color theme="1"/>
        <rFont val="Times New Roman"/>
        <family val="1"/>
      </rPr>
      <t>30</t>
    </r>
    <r>
      <rPr>
        <sz val="10"/>
        <color theme="1"/>
        <rFont val="宋体"/>
        <family val="3"/>
        <charset val="134"/>
      </rPr>
      <t>栋</t>
    </r>
  </si>
  <si>
    <r>
      <rPr>
        <sz val="10"/>
        <color theme="1"/>
        <rFont val="宋体"/>
        <family val="3"/>
        <charset val="134"/>
      </rPr>
      <t>徐进</t>
    </r>
  </si>
  <si>
    <r>
      <rPr>
        <sz val="10"/>
        <color theme="1"/>
        <rFont val="宋体"/>
        <family val="3"/>
        <charset val="134"/>
      </rPr>
      <t>吴伟成</t>
    </r>
  </si>
  <si>
    <r>
      <rPr>
        <sz val="10"/>
        <color theme="1"/>
        <rFont val="宋体"/>
        <family val="3"/>
        <charset val="134"/>
      </rPr>
      <t>江西省人才流动中心</t>
    </r>
  </si>
  <si>
    <r>
      <rPr>
        <sz val="10"/>
        <color theme="1"/>
        <rFont val="宋体"/>
        <family val="3"/>
        <charset val="134"/>
      </rPr>
      <t>江西省南昌市东湖区二七北路</t>
    </r>
    <r>
      <rPr>
        <sz val="10"/>
        <color theme="1"/>
        <rFont val="Times New Roman"/>
        <family val="1"/>
      </rPr>
      <t>266</t>
    </r>
    <r>
      <rPr>
        <sz val="10"/>
        <color theme="1"/>
        <rFont val="宋体"/>
        <family val="3"/>
        <charset val="134"/>
      </rPr>
      <t>号中国江西人才市场</t>
    </r>
    <r>
      <rPr>
        <sz val="10"/>
        <color theme="1"/>
        <rFont val="Times New Roman"/>
        <family val="1"/>
      </rPr>
      <t>4</t>
    </r>
    <r>
      <rPr>
        <sz val="10"/>
        <color theme="1"/>
        <rFont val="宋体"/>
        <family val="3"/>
        <charset val="134"/>
      </rPr>
      <t>楼大厅</t>
    </r>
  </si>
  <si>
    <r>
      <t>2010.9-2014.6|</t>
    </r>
    <r>
      <rPr>
        <sz val="10"/>
        <color theme="1"/>
        <rFont val="宋体"/>
        <family val="3"/>
        <charset val="134"/>
      </rPr>
      <t>辽宁师范大学</t>
    </r>
    <r>
      <rPr>
        <sz val="10"/>
        <color theme="1"/>
        <rFont val="Times New Roman"/>
        <family val="1"/>
      </rPr>
      <t>|</t>
    </r>
    <r>
      <rPr>
        <sz val="10"/>
        <color theme="1"/>
        <rFont val="宋体"/>
        <family val="3"/>
        <charset val="134"/>
      </rPr>
      <t>学生</t>
    </r>
    <r>
      <rPr>
        <sz val="10"/>
        <color theme="1"/>
        <rFont val="Times New Roman"/>
        <family val="1"/>
      </rPr>
      <t>#2014.9-2017.6|</t>
    </r>
    <r>
      <rPr>
        <sz val="10"/>
        <color theme="1"/>
        <rFont val="宋体"/>
        <family val="3"/>
        <charset val="134"/>
      </rPr>
      <t>辽宁师范大学</t>
    </r>
    <r>
      <rPr>
        <sz val="10"/>
        <color theme="1"/>
        <rFont val="Times New Roman"/>
        <family val="1"/>
      </rPr>
      <t>|</t>
    </r>
    <r>
      <rPr>
        <sz val="10"/>
        <color theme="1"/>
        <rFont val="宋体"/>
        <family val="3"/>
        <charset val="134"/>
      </rPr>
      <t>学生</t>
    </r>
    <r>
      <rPr>
        <sz val="10"/>
        <color theme="1"/>
        <rFont val="Times New Roman"/>
        <family val="1"/>
      </rPr>
      <t>#2017.8-2019.10|</t>
    </r>
    <r>
      <rPr>
        <sz val="10"/>
        <color theme="1"/>
        <rFont val="宋体"/>
        <family val="3"/>
        <charset val="134"/>
      </rPr>
      <t>辽宁省大连市普兰店区第九中学</t>
    </r>
    <r>
      <rPr>
        <sz val="10"/>
        <color theme="1"/>
        <rFont val="Times New Roman"/>
        <family val="1"/>
      </rPr>
      <t>|</t>
    </r>
    <r>
      <rPr>
        <sz val="10"/>
        <color theme="1"/>
        <rFont val="宋体"/>
        <family val="3"/>
        <charset val="134"/>
      </rPr>
      <t>教师</t>
    </r>
    <r>
      <rPr>
        <sz val="10"/>
        <color theme="1"/>
        <rFont val="Times New Roman"/>
        <family val="1"/>
      </rPr>
      <t>#2019.10-</t>
    </r>
    <r>
      <rPr>
        <sz val="10"/>
        <color theme="1"/>
        <rFont val="宋体"/>
        <family val="3"/>
        <charset val="134"/>
      </rPr>
      <t>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教师</t>
    </r>
    <r>
      <rPr>
        <sz val="10"/>
        <color theme="1"/>
        <rFont val="Times New Roman"/>
        <family val="1"/>
      </rPr>
      <t>#||</t>
    </r>
  </si>
  <si>
    <r>
      <rPr>
        <sz val="10"/>
        <color theme="1"/>
        <rFont val="宋体"/>
        <family val="3"/>
        <charset val="134"/>
      </rPr>
      <t>柴乐</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教师</t>
    </r>
    <r>
      <rPr>
        <sz val="10"/>
        <color theme="1"/>
        <rFont val="Times New Roman"/>
        <family val="1"/>
      </rPr>
      <t>|18842635781#</t>
    </r>
    <r>
      <rPr>
        <sz val="10"/>
        <color theme="1"/>
        <rFont val="宋体"/>
        <family val="3"/>
        <charset val="134"/>
      </rPr>
      <t>柴冬予</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无</t>
    </r>
    <r>
      <rPr>
        <sz val="10"/>
        <color theme="1"/>
        <rFont val="Times New Roman"/>
        <family val="1"/>
      </rPr>
      <t>|18842635781#|||</t>
    </r>
  </si>
  <si>
    <r>
      <t>[1]</t>
    </r>
    <r>
      <rPr>
        <sz val="10"/>
        <color theme="1"/>
        <rFont val="宋体"/>
        <family val="3"/>
        <charset val="134"/>
      </rPr>
      <t>徐进</t>
    </r>
    <r>
      <rPr>
        <sz val="10"/>
        <color theme="1"/>
        <rFont val="Times New Roman"/>
        <family val="1"/>
      </rPr>
      <t>,</t>
    </r>
    <r>
      <rPr>
        <sz val="10"/>
        <color theme="1"/>
        <rFont val="宋体"/>
        <family val="3"/>
        <charset val="134"/>
      </rPr>
      <t>黄志强</t>
    </r>
    <r>
      <rPr>
        <sz val="10"/>
        <color theme="1"/>
        <rFont val="Times New Roman"/>
        <family val="1"/>
      </rPr>
      <t>,</t>
    </r>
    <r>
      <rPr>
        <sz val="10"/>
        <color theme="1"/>
        <rFont val="宋体"/>
        <family val="3"/>
        <charset val="134"/>
      </rPr>
      <t>刘成东</t>
    </r>
    <r>
      <rPr>
        <sz val="10"/>
        <color theme="1"/>
        <rFont val="Times New Roman"/>
        <family val="1"/>
      </rPr>
      <t>.</t>
    </r>
    <r>
      <rPr>
        <sz val="10"/>
        <color theme="1"/>
        <rFont val="宋体"/>
        <family val="3"/>
        <charset val="134"/>
      </rPr>
      <t>江西省城市脆弱性时空格局演变及障碍因素分析</t>
    </r>
    <r>
      <rPr>
        <sz val="10"/>
        <color theme="1"/>
        <rFont val="Times New Roman"/>
        <family val="1"/>
      </rPr>
      <t>[J].</t>
    </r>
    <r>
      <rPr>
        <sz val="10"/>
        <color theme="1"/>
        <rFont val="宋体"/>
        <family val="3"/>
        <charset val="134"/>
      </rPr>
      <t>东华理工大学学报</t>
    </r>
    <r>
      <rPr>
        <sz val="10"/>
        <color theme="1"/>
        <rFont val="Times New Roman"/>
        <family val="1"/>
      </rPr>
      <t>(</t>
    </r>
    <r>
      <rPr>
        <sz val="10"/>
        <color theme="1"/>
        <rFont val="宋体"/>
        <family val="3"/>
        <charset val="134"/>
      </rPr>
      <t>社会科学版</t>
    </r>
    <r>
      <rPr>
        <sz val="10"/>
        <color theme="1"/>
        <rFont val="Times New Roman"/>
        <family val="1"/>
      </rPr>
      <t>), 2023.[2]</t>
    </r>
    <r>
      <rPr>
        <sz val="10"/>
        <color theme="1"/>
        <rFont val="宋体"/>
        <family val="3"/>
        <charset val="134"/>
      </rPr>
      <t>徐进</t>
    </r>
    <r>
      <rPr>
        <sz val="10"/>
        <color theme="1"/>
        <rFont val="Times New Roman"/>
        <family val="1"/>
      </rPr>
      <t>,</t>
    </r>
    <r>
      <rPr>
        <sz val="10"/>
        <color theme="1"/>
        <rFont val="宋体"/>
        <family val="3"/>
        <charset val="134"/>
      </rPr>
      <t>刘成东</t>
    </r>
    <r>
      <rPr>
        <sz val="10"/>
        <color theme="1"/>
        <rFont val="Times New Roman"/>
        <family val="1"/>
      </rPr>
      <t>,</t>
    </r>
    <r>
      <rPr>
        <sz val="10"/>
        <color theme="1"/>
        <rFont val="宋体"/>
        <family val="3"/>
        <charset val="134"/>
      </rPr>
      <t>黄志强</t>
    </r>
    <r>
      <rPr>
        <sz val="10"/>
        <color theme="1"/>
        <rFont val="Times New Roman"/>
        <family val="1"/>
      </rPr>
      <t>.</t>
    </r>
    <r>
      <rPr>
        <sz val="10"/>
        <color theme="1"/>
        <rFont val="宋体"/>
        <family val="3"/>
        <charset val="134"/>
      </rPr>
      <t>基于可变模糊优选模型的南昌市生态系统健康综合评价</t>
    </r>
    <r>
      <rPr>
        <sz val="10"/>
        <color theme="1"/>
        <rFont val="Times New Roman"/>
        <family val="1"/>
      </rPr>
      <t>[J].</t>
    </r>
    <r>
      <rPr>
        <sz val="10"/>
        <color theme="1"/>
        <rFont val="宋体"/>
        <family val="3"/>
        <charset val="134"/>
      </rPr>
      <t>东华理工大学学报</t>
    </r>
    <r>
      <rPr>
        <sz val="10"/>
        <color theme="1"/>
        <rFont val="Times New Roman"/>
        <family val="1"/>
      </rPr>
      <t>(</t>
    </r>
    <r>
      <rPr>
        <sz val="10"/>
        <color theme="1"/>
        <rFont val="宋体"/>
        <family val="3"/>
        <charset val="134"/>
      </rPr>
      <t>社会科学版</t>
    </r>
    <r>
      <rPr>
        <sz val="10"/>
        <color theme="1"/>
        <rFont val="Times New Roman"/>
        <family val="1"/>
      </rPr>
      <t>),2021.</t>
    </r>
  </si>
  <si>
    <r>
      <rPr>
        <sz val="10"/>
        <color theme="1"/>
        <rFont val="宋体"/>
        <family val="3"/>
        <charset val="134"/>
      </rPr>
      <t>辽宁师范大学</t>
    </r>
  </si>
  <si>
    <r>
      <rPr>
        <sz val="10"/>
        <color theme="1"/>
        <rFont val="宋体"/>
        <family val="3"/>
        <charset val="134"/>
      </rPr>
      <t>俄语</t>
    </r>
  </si>
  <si>
    <r>
      <rPr>
        <sz val="10"/>
        <color theme="1"/>
        <rFont val="宋体"/>
        <family val="3"/>
        <charset val="134"/>
      </rPr>
      <t>自然地理学</t>
    </r>
  </si>
  <si>
    <r>
      <rPr>
        <sz val="10"/>
        <color theme="1"/>
        <rFont val="宋体"/>
        <family val="3"/>
        <charset val="134"/>
      </rPr>
      <t>江西省南昌市青山湖区青岚大道</t>
    </r>
    <r>
      <rPr>
        <sz val="10"/>
        <color theme="1"/>
        <rFont val="Times New Roman"/>
        <family val="1"/>
      </rPr>
      <t>1999</t>
    </r>
    <r>
      <rPr>
        <sz val="10"/>
        <color theme="1"/>
        <rFont val="宋体"/>
        <family val="3"/>
        <charset val="134"/>
      </rPr>
      <t>号中海锦城</t>
    </r>
    <r>
      <rPr>
        <sz val="10"/>
        <color theme="1"/>
        <rFont val="Times New Roman"/>
        <family val="1"/>
      </rPr>
      <t>25</t>
    </r>
    <r>
      <rPr>
        <sz val="10"/>
        <color theme="1"/>
        <rFont val="宋体"/>
        <family val="3"/>
        <charset val="134"/>
      </rPr>
      <t>栋</t>
    </r>
    <r>
      <rPr>
        <sz val="10"/>
        <color theme="1"/>
        <rFont val="Times New Roman"/>
        <family val="1"/>
      </rPr>
      <t>1</t>
    </r>
    <r>
      <rPr>
        <sz val="10"/>
        <color theme="1"/>
        <rFont val="宋体"/>
        <family val="3"/>
        <charset val="134"/>
      </rPr>
      <t>单元</t>
    </r>
  </si>
  <si>
    <r>
      <rPr>
        <sz val="10"/>
        <color theme="1"/>
        <rFont val="宋体"/>
        <family val="3"/>
        <charset val="134"/>
      </rPr>
      <t>王云南</t>
    </r>
  </si>
  <si>
    <r>
      <rPr>
        <sz val="10"/>
        <color theme="1"/>
        <rFont val="宋体"/>
        <family val="3"/>
        <charset val="134"/>
      </rPr>
      <t>江西科技师范大学</t>
    </r>
  </si>
  <si>
    <r>
      <rPr>
        <sz val="10"/>
        <color theme="1"/>
        <rFont val="宋体"/>
        <family val="3"/>
        <charset val="134"/>
      </rPr>
      <t>江西省南昌市红谷滩区学府大道</t>
    </r>
    <r>
      <rPr>
        <sz val="10"/>
        <color theme="1"/>
        <rFont val="Times New Roman"/>
        <family val="1"/>
      </rPr>
      <t>589</t>
    </r>
    <r>
      <rPr>
        <sz val="10"/>
        <color theme="1"/>
        <rFont val="宋体"/>
        <family val="3"/>
        <charset val="134"/>
      </rPr>
      <t>号</t>
    </r>
  </si>
  <si>
    <r>
      <t>2010.9–2014.6|</t>
    </r>
    <r>
      <rPr>
        <sz val="10"/>
        <color theme="1"/>
        <rFont val="宋体"/>
        <family val="3"/>
        <charset val="134"/>
      </rPr>
      <t>兰州大学</t>
    </r>
    <r>
      <rPr>
        <sz val="10"/>
        <color theme="1"/>
        <rFont val="Times New Roman"/>
        <family val="1"/>
      </rPr>
      <t>|</t>
    </r>
    <r>
      <rPr>
        <sz val="10"/>
        <color theme="1"/>
        <rFont val="宋体"/>
        <family val="3"/>
        <charset val="134"/>
      </rPr>
      <t>学生</t>
    </r>
    <r>
      <rPr>
        <sz val="10"/>
        <color theme="1"/>
        <rFont val="Times New Roman"/>
        <family val="1"/>
      </rPr>
      <t>#2014.9–2017.6|</t>
    </r>
    <r>
      <rPr>
        <sz val="10"/>
        <color theme="1"/>
        <rFont val="宋体"/>
        <family val="3"/>
        <charset val="134"/>
      </rPr>
      <t>成都理工大学</t>
    </r>
    <r>
      <rPr>
        <sz val="10"/>
        <color theme="1"/>
        <rFont val="Times New Roman"/>
        <family val="1"/>
      </rPr>
      <t>|</t>
    </r>
    <r>
      <rPr>
        <sz val="10"/>
        <color theme="1"/>
        <rFont val="宋体"/>
        <family val="3"/>
        <charset val="134"/>
      </rPr>
      <t>学生</t>
    </r>
    <r>
      <rPr>
        <sz val="10"/>
        <color theme="1"/>
        <rFont val="Times New Roman"/>
        <family val="1"/>
      </rPr>
      <t>#2017.7–2022.8|</t>
    </r>
    <r>
      <rPr>
        <sz val="10"/>
        <color theme="1"/>
        <rFont val="宋体"/>
        <family val="3"/>
        <charset val="134"/>
      </rPr>
      <t>机械工业勘察设计研究院有限公司</t>
    </r>
    <r>
      <rPr>
        <sz val="10"/>
        <color theme="1"/>
        <rFont val="Times New Roman"/>
        <family val="1"/>
      </rPr>
      <t>|</t>
    </r>
    <r>
      <rPr>
        <sz val="10"/>
        <color theme="1"/>
        <rFont val="宋体"/>
        <family val="3"/>
        <charset val="134"/>
      </rPr>
      <t>工程师</t>
    </r>
    <r>
      <rPr>
        <sz val="10"/>
        <color theme="1"/>
        <rFont val="Times New Roman"/>
        <family val="1"/>
      </rPr>
      <t>#2022.8–</t>
    </r>
    <r>
      <rPr>
        <sz val="10"/>
        <color theme="1"/>
        <rFont val="宋体"/>
        <family val="3"/>
        <charset val="134"/>
      </rPr>
      <t>至今</t>
    </r>
    <r>
      <rPr>
        <sz val="10"/>
        <color theme="1"/>
        <rFont val="Times New Roman"/>
        <family val="1"/>
      </rPr>
      <t>|</t>
    </r>
    <r>
      <rPr>
        <sz val="10"/>
        <color theme="1"/>
        <rFont val="宋体"/>
        <family val="3"/>
        <charset val="134"/>
      </rPr>
      <t>江西科技师范大学</t>
    </r>
    <r>
      <rPr>
        <sz val="10"/>
        <color theme="1"/>
        <rFont val="Times New Roman"/>
        <family val="1"/>
      </rPr>
      <t>|</t>
    </r>
    <r>
      <rPr>
        <sz val="10"/>
        <color theme="1"/>
        <rFont val="宋体"/>
        <family val="3"/>
        <charset val="134"/>
      </rPr>
      <t>助教</t>
    </r>
    <r>
      <rPr>
        <sz val="10"/>
        <color theme="1"/>
        <rFont val="Times New Roman"/>
        <family val="1"/>
      </rPr>
      <t>#||</t>
    </r>
  </si>
  <si>
    <r>
      <rPr>
        <sz val="10"/>
        <color theme="1"/>
        <rFont val="宋体"/>
        <family val="3"/>
        <charset val="134"/>
      </rPr>
      <t>周英文</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江西科技师范大学</t>
    </r>
    <r>
      <rPr>
        <sz val="10"/>
        <color theme="1"/>
        <rFont val="Times New Roman"/>
        <family val="1"/>
      </rPr>
      <t>|19946226474#|||#|||</t>
    </r>
  </si>
  <si>
    <r>
      <t>[1]</t>
    </r>
    <r>
      <rPr>
        <sz val="10"/>
        <color theme="1"/>
        <rFont val="宋体"/>
        <family val="3"/>
        <charset val="134"/>
      </rPr>
      <t>滑坡堰塞坝稳定性研究综述</t>
    </r>
    <r>
      <rPr>
        <sz val="10"/>
        <color theme="1"/>
        <rFont val="Times New Roman"/>
        <family val="1"/>
      </rPr>
      <t>[J].</t>
    </r>
    <r>
      <rPr>
        <sz val="10"/>
        <color theme="1"/>
        <rFont val="宋体"/>
        <family val="3"/>
        <charset val="134"/>
      </rPr>
      <t>中国地质灾害与防治学报</t>
    </r>
    <r>
      <rPr>
        <sz val="10"/>
        <color theme="1"/>
        <rFont val="Times New Roman"/>
        <family val="1"/>
      </rPr>
      <t>,2016.[2]</t>
    </r>
    <r>
      <rPr>
        <sz val="10"/>
        <color theme="1"/>
        <rFont val="宋体"/>
        <family val="3"/>
        <charset val="134"/>
      </rPr>
      <t>黄河某水电站库区Ⅲ</t>
    </r>
    <r>
      <rPr>
        <sz val="10"/>
        <color theme="1"/>
        <rFont val="Times New Roman"/>
        <family val="1"/>
      </rPr>
      <t>#</t>
    </r>
    <r>
      <rPr>
        <sz val="10"/>
        <color theme="1"/>
        <rFont val="宋体"/>
        <family val="3"/>
        <charset val="134"/>
      </rPr>
      <t>滑坡形成机制研究</t>
    </r>
    <r>
      <rPr>
        <sz val="10"/>
        <color theme="1"/>
        <rFont val="Times New Roman"/>
        <family val="1"/>
      </rPr>
      <t>[J].</t>
    </r>
    <r>
      <rPr>
        <sz val="10"/>
        <color theme="1"/>
        <rFont val="宋体"/>
        <family val="3"/>
        <charset val="134"/>
      </rPr>
      <t>长江科学院院报</t>
    </r>
    <r>
      <rPr>
        <sz val="10"/>
        <color theme="1"/>
        <rFont val="Times New Roman"/>
        <family val="1"/>
      </rPr>
      <t>,2017.[3]</t>
    </r>
    <r>
      <rPr>
        <sz val="10"/>
        <color theme="1"/>
        <rFont val="宋体"/>
        <family val="3"/>
        <charset val="134"/>
      </rPr>
      <t>最近三十年岩土原位测试技术新进展</t>
    </r>
    <r>
      <rPr>
        <sz val="10"/>
        <color theme="1"/>
        <rFont val="Times New Roman"/>
        <family val="1"/>
      </rPr>
      <t>[J].</t>
    </r>
    <r>
      <rPr>
        <sz val="10"/>
        <color theme="1"/>
        <rFont val="宋体"/>
        <family val="3"/>
        <charset val="134"/>
      </rPr>
      <t>岩土工程技术</t>
    </r>
    <r>
      <rPr>
        <sz val="10"/>
        <color theme="1"/>
        <rFont val="Times New Roman"/>
        <family val="1"/>
      </rPr>
      <t>,2021.</t>
    </r>
  </si>
  <si>
    <r>
      <rPr>
        <sz val="10"/>
        <color theme="1"/>
        <rFont val="宋体"/>
        <family val="3"/>
        <charset val="134"/>
      </rPr>
      <t>兰州大学</t>
    </r>
  </si>
  <si>
    <r>
      <rPr>
        <sz val="10"/>
        <color theme="1"/>
        <rFont val="宋体"/>
        <family val="3"/>
        <charset val="134"/>
      </rPr>
      <t>欧阳希</t>
    </r>
  </si>
  <si>
    <r>
      <rPr>
        <sz val="10"/>
        <color theme="1"/>
        <rFont val="宋体"/>
        <family val="3"/>
        <charset val="134"/>
      </rPr>
      <t>江西省林业科学院</t>
    </r>
  </si>
  <si>
    <r>
      <rPr>
        <sz val="10"/>
        <color theme="1"/>
        <rFont val="宋体"/>
        <family val="3"/>
        <charset val="134"/>
      </rPr>
      <t>江西省南昌市昌北经济开发区枫林西大街</t>
    </r>
    <r>
      <rPr>
        <sz val="10"/>
        <color theme="1"/>
        <rFont val="Times New Roman"/>
        <family val="1"/>
      </rPr>
      <t>1629</t>
    </r>
    <r>
      <rPr>
        <sz val="10"/>
        <color theme="1"/>
        <rFont val="宋体"/>
        <family val="3"/>
        <charset val="134"/>
      </rPr>
      <t>号</t>
    </r>
  </si>
  <si>
    <r>
      <t>2009</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-2013</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江西农大南昌商学院</t>
    </r>
    <r>
      <rPr>
        <sz val="10"/>
        <color theme="1"/>
        <rFont val="Times New Roman"/>
        <family val="1"/>
      </rPr>
      <t>|</t>
    </r>
    <r>
      <rPr>
        <sz val="10"/>
        <color theme="1"/>
        <rFont val="宋体"/>
        <family val="3"/>
        <charset val="134"/>
      </rPr>
      <t>团委副书记、班长</t>
    </r>
    <r>
      <rPr>
        <sz val="10"/>
        <color theme="1"/>
        <rFont val="Times New Roman"/>
        <family val="1"/>
      </rPr>
      <t>#2014</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-2017</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华东交通大学</t>
    </r>
    <r>
      <rPr>
        <sz val="10"/>
        <color theme="1"/>
        <rFont val="Times New Roman"/>
        <family val="1"/>
      </rPr>
      <t>|</t>
    </r>
    <r>
      <rPr>
        <sz val="10"/>
        <color theme="1"/>
        <rFont val="宋体"/>
        <family val="3"/>
        <charset val="134"/>
      </rPr>
      <t>助管</t>
    </r>
    <r>
      <rPr>
        <sz val="10"/>
        <color theme="1"/>
        <rFont val="Times New Roman"/>
        <family val="1"/>
      </rPr>
      <t>#2017</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-2018</t>
    </r>
    <r>
      <rPr>
        <sz val="10"/>
        <color theme="1"/>
        <rFont val="宋体"/>
        <family val="3"/>
        <charset val="134"/>
      </rPr>
      <t>年</t>
    </r>
    <r>
      <rPr>
        <sz val="10"/>
        <color theme="1"/>
        <rFont val="Times New Roman"/>
        <family val="1"/>
      </rPr>
      <t>3</t>
    </r>
    <r>
      <rPr>
        <sz val="10"/>
        <color theme="1"/>
        <rFont val="宋体"/>
        <family val="3"/>
        <charset val="134"/>
      </rPr>
      <t>月</t>
    </r>
    <r>
      <rPr>
        <sz val="10"/>
        <color theme="1"/>
        <rFont val="Times New Roman"/>
        <family val="1"/>
      </rPr>
      <t>|</t>
    </r>
    <r>
      <rPr>
        <sz val="10"/>
        <color theme="1"/>
        <rFont val="宋体"/>
        <family val="3"/>
        <charset val="134"/>
      </rPr>
      <t>泰豪集团</t>
    </r>
    <r>
      <rPr>
        <sz val="10"/>
        <color theme="1"/>
        <rFont val="Times New Roman"/>
        <family val="1"/>
      </rPr>
      <t>-</t>
    </r>
    <r>
      <rPr>
        <sz val="10"/>
        <color theme="1"/>
        <rFont val="宋体"/>
        <family val="3"/>
        <charset val="134"/>
      </rPr>
      <t>动漫学院</t>
    </r>
    <r>
      <rPr>
        <sz val="10"/>
        <color theme="1"/>
        <rFont val="Times New Roman"/>
        <family val="1"/>
      </rPr>
      <t>|</t>
    </r>
    <r>
      <rPr>
        <sz val="10"/>
        <color theme="1"/>
        <rFont val="宋体"/>
        <family val="3"/>
        <charset val="134"/>
      </rPr>
      <t>财管老师、学工副主任</t>
    </r>
    <r>
      <rPr>
        <sz val="10"/>
        <color theme="1"/>
        <rFont val="Times New Roman"/>
        <family val="1"/>
      </rPr>
      <t>#2018</t>
    </r>
    <r>
      <rPr>
        <sz val="10"/>
        <color theme="1"/>
        <rFont val="宋体"/>
        <family val="3"/>
        <charset val="134"/>
      </rPr>
      <t>年</t>
    </r>
    <r>
      <rPr>
        <sz val="10"/>
        <color theme="1"/>
        <rFont val="Times New Roman"/>
        <family val="1"/>
      </rPr>
      <t>3</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江西省林业科学院</t>
    </r>
    <r>
      <rPr>
        <sz val="10"/>
        <color theme="1"/>
        <rFont val="Times New Roman"/>
        <family val="1"/>
      </rPr>
      <t>|</t>
    </r>
    <r>
      <rPr>
        <sz val="10"/>
        <color theme="1"/>
        <rFont val="宋体"/>
        <family val="3"/>
        <charset val="134"/>
      </rPr>
      <t>副主任、会计、团委副书记</t>
    </r>
    <r>
      <rPr>
        <sz val="10"/>
        <color theme="1"/>
        <rFont val="Times New Roman"/>
        <family val="1"/>
      </rPr>
      <t>#||</t>
    </r>
  </si>
  <si>
    <r>
      <rPr>
        <sz val="10"/>
        <color theme="1"/>
        <rFont val="宋体"/>
        <family val="3"/>
        <charset val="134"/>
      </rPr>
      <t>江西省大学生辩论赛优秀辩手、专业奖学金、优秀团青干部、院主持人、华东交大综治先进个人、校一等奖学金、财务管理沙盘大赛二等奖、优秀员工及管培、江西省省直机关优秀团青干部优秀员工、综治节能先进个人、先进工作者等</t>
    </r>
  </si>
  <si>
    <r>
      <rPr>
        <sz val="10"/>
        <color theme="1"/>
        <rFont val="宋体"/>
        <family val="3"/>
        <charset val="134"/>
      </rPr>
      <t>欧阳涛</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江西省彭泽县科技局</t>
    </r>
    <r>
      <rPr>
        <sz val="10"/>
        <color theme="1"/>
        <rFont val="Times New Roman"/>
        <family val="1"/>
      </rPr>
      <t>|13870281771#</t>
    </r>
    <r>
      <rPr>
        <sz val="10"/>
        <color theme="1"/>
        <rFont val="宋体"/>
        <family val="3"/>
        <charset val="134"/>
      </rPr>
      <t>谌赛荣</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无</t>
    </r>
    <r>
      <rPr>
        <sz val="10"/>
        <color theme="1"/>
        <rFont val="Times New Roman"/>
        <family val="1"/>
      </rPr>
      <t>|13870275217#</t>
    </r>
    <r>
      <rPr>
        <sz val="10"/>
        <color theme="1"/>
        <rFont val="宋体"/>
        <family val="3"/>
        <charset val="134"/>
      </rPr>
      <t>李华</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江西省胸科医院</t>
    </r>
    <r>
      <rPr>
        <sz val="10"/>
        <color theme="1"/>
        <rFont val="Times New Roman"/>
        <family val="1"/>
      </rPr>
      <t>|18070130016</t>
    </r>
  </si>
  <si>
    <r>
      <rPr>
        <sz val="10"/>
        <color theme="1"/>
        <rFont val="宋体"/>
        <family val="3"/>
        <charset val="134"/>
      </rPr>
      <t>绩效审计视角下</t>
    </r>
    <r>
      <rPr>
        <sz val="10"/>
        <color theme="1"/>
        <rFont val="Times New Roman"/>
        <family val="1"/>
      </rPr>
      <t>G</t>
    </r>
    <r>
      <rPr>
        <sz val="10"/>
        <color theme="1"/>
        <rFont val="宋体"/>
        <family val="3"/>
        <charset val="134"/>
      </rPr>
      <t>林业科研事业单位财务绩效管理的问题及对策</t>
    </r>
    <r>
      <rPr>
        <sz val="10"/>
        <color theme="1"/>
        <rFont val="Times New Roman"/>
        <family val="1"/>
      </rPr>
      <t xml:space="preserve"> </t>
    </r>
    <r>
      <rPr>
        <sz val="10"/>
        <color theme="1"/>
        <rFont val="宋体"/>
        <family val="3"/>
        <charset val="134"/>
      </rPr>
      <t>（中文核心）；企业内部经济效益审计</t>
    </r>
    <r>
      <rPr>
        <sz val="10"/>
        <color theme="1"/>
        <rFont val="Times New Roman"/>
        <family val="1"/>
      </rPr>
      <t>——</t>
    </r>
    <r>
      <rPr>
        <sz val="10"/>
        <color theme="1"/>
        <rFont val="宋体"/>
        <family val="3"/>
        <charset val="134"/>
      </rPr>
      <t>基于</t>
    </r>
    <r>
      <rPr>
        <sz val="10"/>
        <color theme="1"/>
        <rFont val="Times New Roman"/>
        <family val="1"/>
      </rPr>
      <t>A</t>
    </r>
    <r>
      <rPr>
        <sz val="10"/>
        <color theme="1"/>
        <rFont val="宋体"/>
        <family val="3"/>
        <charset val="134"/>
      </rPr>
      <t>酒店盈利能力分析视角</t>
    </r>
    <r>
      <rPr>
        <sz val="10"/>
        <color theme="1"/>
        <rFont val="Times New Roman"/>
        <family val="1"/>
      </rPr>
      <t xml:space="preserve"> (</t>
    </r>
    <r>
      <rPr>
        <sz val="10"/>
        <color theme="1"/>
        <rFont val="宋体"/>
        <family val="3"/>
        <charset val="134"/>
      </rPr>
      <t>省刊</t>
    </r>
    <r>
      <rPr>
        <sz val="10"/>
        <color theme="1"/>
        <rFont val="Times New Roman"/>
        <family val="1"/>
      </rPr>
      <t>)</t>
    </r>
    <r>
      <rPr>
        <sz val="10"/>
        <color theme="1"/>
        <rFont val="宋体"/>
        <family val="3"/>
        <charset val="134"/>
      </rPr>
      <t>；我国交通运输业上市公司成本粘性研究</t>
    </r>
    <r>
      <rPr>
        <sz val="10"/>
        <color theme="1"/>
        <rFont val="Times New Roman"/>
        <family val="1"/>
      </rPr>
      <t xml:space="preserve"> —</t>
    </r>
    <r>
      <rPr>
        <sz val="10"/>
        <color theme="1"/>
        <rFont val="宋体"/>
        <family val="3"/>
        <charset val="134"/>
      </rPr>
      <t>基于盈余管理视角</t>
    </r>
  </si>
  <si>
    <r>
      <rPr>
        <sz val="10"/>
        <color theme="1"/>
        <rFont val="宋体"/>
        <family val="3"/>
        <charset val="134"/>
      </rPr>
      <t>江西农业大学南昌商学院</t>
    </r>
  </si>
  <si>
    <r>
      <rPr>
        <sz val="10"/>
        <color theme="1"/>
        <rFont val="宋体"/>
        <family val="3"/>
        <charset val="134"/>
      </rPr>
      <t>财务管理</t>
    </r>
  </si>
  <si>
    <r>
      <rPr>
        <sz val="10"/>
        <color theme="1"/>
        <rFont val="宋体"/>
        <family val="3"/>
        <charset val="134"/>
      </rPr>
      <t>华东交通大学</t>
    </r>
  </si>
  <si>
    <r>
      <rPr>
        <sz val="10"/>
        <color theme="1"/>
        <rFont val="宋体"/>
        <family val="3"/>
        <charset val="134"/>
      </rPr>
      <t>会计</t>
    </r>
  </si>
  <si>
    <r>
      <rPr>
        <sz val="10"/>
        <color theme="1"/>
        <rFont val="宋体"/>
        <family val="3"/>
        <charset val="134"/>
      </rPr>
      <t>江西省南昌市昌北经济开发区紫荆街</t>
    </r>
    <r>
      <rPr>
        <sz val="10"/>
        <color theme="1"/>
        <rFont val="Times New Roman"/>
        <family val="1"/>
      </rPr>
      <t>808</t>
    </r>
    <r>
      <rPr>
        <sz val="10"/>
        <color theme="1"/>
        <rFont val="宋体"/>
        <family val="3"/>
        <charset val="134"/>
      </rPr>
      <t>号</t>
    </r>
    <r>
      <rPr>
        <sz val="10"/>
        <color theme="1"/>
        <rFont val="Times New Roman"/>
        <family val="1"/>
      </rPr>
      <t xml:space="preserve"> </t>
    </r>
    <r>
      <rPr>
        <sz val="10"/>
        <color theme="1"/>
        <rFont val="宋体"/>
        <family val="3"/>
        <charset val="134"/>
      </rPr>
      <t>经开正荣府</t>
    </r>
  </si>
  <si>
    <r>
      <rPr>
        <sz val="10"/>
        <color theme="1"/>
        <rFont val="宋体"/>
        <family val="3"/>
        <charset val="134"/>
      </rPr>
      <t>刘俊峰</t>
    </r>
  </si>
  <si>
    <r>
      <rPr>
        <sz val="10"/>
        <color theme="1"/>
        <rFont val="宋体"/>
        <family val="3"/>
        <charset val="134"/>
      </rPr>
      <t>邓居智</t>
    </r>
  </si>
  <si>
    <r>
      <rPr>
        <sz val="10"/>
        <color theme="1"/>
        <rFont val="宋体"/>
        <family val="3"/>
        <charset val="134"/>
      </rPr>
      <t>湖南省核地质调查所</t>
    </r>
  </si>
  <si>
    <r>
      <rPr>
        <sz val="10"/>
        <color theme="1"/>
        <rFont val="宋体"/>
        <family val="3"/>
        <charset val="134"/>
      </rPr>
      <t>地球物理与测控技术学院</t>
    </r>
  </si>
  <si>
    <r>
      <rPr>
        <sz val="10"/>
        <color theme="1"/>
        <rFont val="宋体"/>
        <family val="3"/>
        <charset val="134"/>
      </rPr>
      <t>湖南省长沙市雨花区时代阳光大道湘地大厦</t>
    </r>
  </si>
  <si>
    <r>
      <t>2005</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-2008</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学习</t>
    </r>
    <r>
      <rPr>
        <sz val="10"/>
        <color theme="1"/>
        <rFont val="Times New Roman"/>
        <family val="1"/>
      </rPr>
      <t>#2008</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-2010</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t>
    </r>
    <r>
      <rPr>
        <sz val="10"/>
        <color theme="1"/>
        <rFont val="宋体"/>
        <family val="3"/>
        <charset val="134"/>
      </rPr>
      <t>湖南中核勘探有限公司</t>
    </r>
    <r>
      <rPr>
        <sz val="10"/>
        <color theme="1"/>
        <rFont val="Times New Roman"/>
        <family val="1"/>
      </rPr>
      <t>|</t>
    </r>
    <r>
      <rPr>
        <sz val="10"/>
        <color theme="1"/>
        <rFont val="宋体"/>
        <family val="3"/>
        <charset val="134"/>
      </rPr>
      <t>工地技术负责</t>
    </r>
    <r>
      <rPr>
        <sz val="10"/>
        <color theme="1"/>
        <rFont val="Times New Roman"/>
        <family val="1"/>
      </rPr>
      <t>#2010</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-2013</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学习</t>
    </r>
    <r>
      <rPr>
        <sz val="10"/>
        <color theme="1"/>
        <rFont val="Times New Roman"/>
        <family val="1"/>
      </rPr>
      <t>#2013</t>
    </r>
    <r>
      <rPr>
        <sz val="10"/>
        <color theme="1"/>
        <rFont val="宋体"/>
        <family val="3"/>
        <charset val="134"/>
      </rPr>
      <t>年</t>
    </r>
    <r>
      <rPr>
        <sz val="10"/>
        <color theme="1"/>
        <rFont val="Times New Roman"/>
        <family val="1"/>
      </rPr>
      <t>6</t>
    </r>
    <r>
      <rPr>
        <sz val="10"/>
        <color theme="1"/>
        <rFont val="宋体"/>
        <family val="3"/>
        <charset val="134"/>
      </rPr>
      <t>月至今</t>
    </r>
    <r>
      <rPr>
        <sz val="10"/>
        <color theme="1"/>
        <rFont val="Times New Roman"/>
        <family val="1"/>
      </rPr>
      <t>|</t>
    </r>
    <r>
      <rPr>
        <sz val="10"/>
        <color theme="1"/>
        <rFont val="宋体"/>
        <family val="3"/>
        <charset val="134"/>
      </rPr>
      <t>湖南省核地质调查所</t>
    </r>
    <r>
      <rPr>
        <sz val="10"/>
        <color theme="1"/>
        <rFont val="Times New Roman"/>
        <family val="1"/>
      </rPr>
      <t>|</t>
    </r>
    <r>
      <rPr>
        <sz val="10"/>
        <color theme="1"/>
        <rFont val="宋体"/>
        <family val="3"/>
        <charset val="134"/>
      </rPr>
      <t>分所副所长</t>
    </r>
    <r>
      <rPr>
        <sz val="10"/>
        <color theme="1"/>
        <rFont val="Times New Roman"/>
        <family val="1"/>
      </rPr>
      <t>#||</t>
    </r>
  </si>
  <si>
    <r>
      <t>2024</t>
    </r>
    <r>
      <rPr>
        <sz val="10"/>
        <color theme="1"/>
        <rFont val="宋体"/>
        <family val="3"/>
        <charset val="134"/>
      </rPr>
      <t>年在长沙获得湖南省地质学会科技进步二等奖</t>
    </r>
  </si>
  <si>
    <r>
      <rPr>
        <sz val="10"/>
        <color theme="1"/>
        <rFont val="宋体"/>
        <family val="3"/>
        <charset val="134"/>
      </rPr>
      <t>唐丽娟</t>
    </r>
    <r>
      <rPr>
        <sz val="10"/>
        <color theme="1"/>
        <rFont val="Times New Roman"/>
        <family val="1"/>
      </rPr>
      <t>|</t>
    </r>
    <r>
      <rPr>
        <sz val="10"/>
        <color theme="1"/>
        <rFont val="宋体"/>
        <family val="3"/>
        <charset val="134"/>
      </rPr>
      <t>妻子</t>
    </r>
    <r>
      <rPr>
        <sz val="10"/>
        <color theme="1"/>
        <rFont val="Times New Roman"/>
        <family val="1"/>
      </rPr>
      <t>|</t>
    </r>
    <r>
      <rPr>
        <sz val="10"/>
        <color theme="1"/>
        <rFont val="宋体"/>
        <family val="3"/>
        <charset val="134"/>
      </rPr>
      <t>中华联合财产保险股份有限公司</t>
    </r>
    <r>
      <rPr>
        <sz val="10"/>
        <color theme="1"/>
        <rFont val="Times New Roman"/>
        <family val="1"/>
      </rPr>
      <t>|13549672445#</t>
    </r>
    <r>
      <rPr>
        <sz val="10"/>
        <color theme="1"/>
        <rFont val="宋体"/>
        <family val="3"/>
        <charset val="134"/>
      </rPr>
      <t>刘欣怡</t>
    </r>
    <r>
      <rPr>
        <sz val="10"/>
        <color theme="1"/>
        <rFont val="Times New Roman"/>
        <family val="1"/>
      </rPr>
      <t>|</t>
    </r>
    <r>
      <rPr>
        <sz val="10"/>
        <color theme="1"/>
        <rFont val="宋体"/>
        <family val="3"/>
        <charset val="134"/>
      </rPr>
      <t>女儿</t>
    </r>
    <r>
      <rPr>
        <sz val="10"/>
        <color theme="1"/>
        <rFont val="Times New Roman"/>
        <family val="1"/>
      </rPr>
      <t>|</t>
    </r>
    <r>
      <rPr>
        <sz val="10"/>
        <color theme="1"/>
        <rFont val="宋体"/>
        <family val="3"/>
        <charset val="134"/>
      </rPr>
      <t>小学</t>
    </r>
    <r>
      <rPr>
        <sz val="10"/>
        <color theme="1"/>
        <rFont val="Times New Roman"/>
        <family val="1"/>
      </rPr>
      <t>|#</t>
    </r>
    <r>
      <rPr>
        <sz val="10"/>
        <color theme="1"/>
        <rFont val="宋体"/>
        <family val="3"/>
        <charset val="134"/>
      </rPr>
      <t>刘承璋</t>
    </r>
    <r>
      <rPr>
        <sz val="10"/>
        <color theme="1"/>
        <rFont val="Times New Roman"/>
        <family val="1"/>
      </rPr>
      <t>|</t>
    </r>
    <r>
      <rPr>
        <sz val="10"/>
        <color theme="1"/>
        <rFont val="宋体"/>
        <family val="3"/>
        <charset val="134"/>
      </rPr>
      <t>儿子</t>
    </r>
    <r>
      <rPr>
        <sz val="10"/>
        <color theme="1"/>
        <rFont val="Times New Roman"/>
        <family val="1"/>
      </rPr>
      <t>|</t>
    </r>
    <r>
      <rPr>
        <sz val="10"/>
        <color theme="1"/>
        <rFont val="宋体"/>
        <family val="3"/>
        <charset val="134"/>
      </rPr>
      <t>幼儿园</t>
    </r>
    <r>
      <rPr>
        <sz val="10"/>
        <color theme="1"/>
        <rFont val="Times New Roman"/>
        <family val="1"/>
      </rPr>
      <t>|</t>
    </r>
  </si>
  <si>
    <r>
      <t>[1]</t>
    </r>
    <r>
      <rPr>
        <sz val="10"/>
        <color theme="1"/>
        <rFont val="宋体"/>
        <family val="3"/>
        <charset val="134"/>
      </rPr>
      <t>刘俊峰</t>
    </r>
    <r>
      <rPr>
        <sz val="10"/>
        <color theme="1"/>
        <rFont val="Times New Roman"/>
        <family val="1"/>
      </rPr>
      <t xml:space="preserve"> </t>
    </r>
    <r>
      <rPr>
        <sz val="10"/>
        <color theme="1"/>
        <rFont val="宋体"/>
        <family val="3"/>
        <charset val="134"/>
      </rPr>
      <t>等</t>
    </r>
    <r>
      <rPr>
        <sz val="10"/>
        <color theme="1"/>
        <rFont val="Times New Roman"/>
        <family val="1"/>
      </rPr>
      <t>.CSAMT</t>
    </r>
    <r>
      <rPr>
        <sz val="10"/>
        <color theme="1"/>
        <rFont val="宋体"/>
        <family val="3"/>
        <charset val="134"/>
      </rPr>
      <t>与</t>
    </r>
    <r>
      <rPr>
        <sz val="10"/>
        <color theme="1"/>
        <rFont val="Times New Roman"/>
        <family val="1"/>
      </rPr>
      <t>AMT</t>
    </r>
    <r>
      <rPr>
        <sz val="10"/>
        <color theme="1"/>
        <rFont val="宋体"/>
        <family val="3"/>
        <charset val="134"/>
      </rPr>
      <t>数据</t>
    </r>
    <r>
      <rPr>
        <sz val="10"/>
        <color theme="1"/>
        <rFont val="Times New Roman"/>
        <family val="1"/>
      </rPr>
      <t>“</t>
    </r>
    <r>
      <rPr>
        <sz val="10"/>
        <color theme="1"/>
        <rFont val="宋体"/>
        <family val="3"/>
        <charset val="134"/>
      </rPr>
      <t>拼接</t>
    </r>
    <r>
      <rPr>
        <sz val="10"/>
        <color theme="1"/>
        <rFont val="Times New Roman"/>
        <family val="1"/>
      </rPr>
      <t>”</t>
    </r>
    <r>
      <rPr>
        <sz val="10"/>
        <color theme="1"/>
        <rFont val="宋体"/>
        <family val="3"/>
        <charset val="134"/>
      </rPr>
      <t>处理</t>
    </r>
    <r>
      <rPr>
        <sz val="10"/>
        <color theme="1"/>
        <rFont val="Times New Roman"/>
        <family val="1"/>
      </rPr>
      <t>[J].</t>
    </r>
    <r>
      <rPr>
        <sz val="10"/>
        <color theme="1"/>
        <rFont val="宋体"/>
        <family val="3"/>
        <charset val="134"/>
      </rPr>
      <t>物探与化探</t>
    </r>
    <r>
      <rPr>
        <sz val="10"/>
        <color theme="1"/>
        <rFont val="Times New Roman"/>
        <family val="1"/>
      </rPr>
      <t>,2021,45(01):68-75.
[2]</t>
    </r>
    <r>
      <rPr>
        <sz val="10"/>
        <color theme="1"/>
        <rFont val="宋体"/>
        <family val="3"/>
        <charset val="134"/>
      </rPr>
      <t>刘俊峰</t>
    </r>
    <r>
      <rPr>
        <sz val="10"/>
        <color theme="1"/>
        <rFont val="Times New Roman"/>
        <family val="1"/>
      </rPr>
      <t xml:space="preserve"> </t>
    </r>
    <r>
      <rPr>
        <sz val="10"/>
        <color theme="1"/>
        <rFont val="宋体"/>
        <family val="3"/>
        <charset val="134"/>
      </rPr>
      <t>等</t>
    </r>
    <r>
      <rPr>
        <sz val="10"/>
        <color theme="1"/>
        <rFont val="Times New Roman"/>
        <family val="1"/>
      </rPr>
      <t>.</t>
    </r>
    <r>
      <rPr>
        <sz val="10"/>
        <color theme="1"/>
        <rFont val="宋体"/>
        <family val="3"/>
        <charset val="134"/>
      </rPr>
      <t>利用地面</t>
    </r>
    <r>
      <rPr>
        <sz val="10"/>
        <color theme="1"/>
        <rFont val="Times New Roman"/>
        <family val="1"/>
      </rPr>
      <t>γ</t>
    </r>
    <r>
      <rPr>
        <sz val="10"/>
        <color theme="1"/>
        <rFont val="宋体"/>
        <family val="3"/>
        <charset val="134"/>
      </rPr>
      <t>总量转换为空气吸收剂量率进行环境辐射水平评价</t>
    </r>
    <r>
      <rPr>
        <sz val="10"/>
        <color theme="1"/>
        <rFont val="Times New Roman"/>
        <family val="1"/>
      </rPr>
      <t>[J].</t>
    </r>
    <r>
      <rPr>
        <sz val="10"/>
        <color theme="1"/>
        <rFont val="宋体"/>
        <family val="3"/>
        <charset val="134"/>
      </rPr>
      <t>物探与化探</t>
    </r>
    <r>
      <rPr>
        <sz val="10"/>
        <color theme="1"/>
        <rFont val="Times New Roman"/>
        <family val="1"/>
      </rPr>
      <t>,2024,48(03):868-875.</t>
    </r>
  </si>
  <si>
    <r>
      <rPr>
        <sz val="10"/>
        <color theme="1"/>
        <rFont val="宋体"/>
        <family val="3"/>
        <charset val="134"/>
      </rPr>
      <t>固体地球物理学</t>
    </r>
  </si>
  <si>
    <r>
      <rPr>
        <sz val="10"/>
        <color theme="1"/>
        <rFont val="宋体"/>
        <family val="3"/>
        <charset val="134"/>
      </rPr>
      <t>湖南省长沙市雨花区时代阳光大道湘地大厦</t>
    </r>
    <r>
      <rPr>
        <sz val="10"/>
        <color theme="1"/>
        <rFont val="Times New Roman"/>
        <family val="1"/>
      </rPr>
      <t>1602</t>
    </r>
  </si>
  <si>
    <r>
      <rPr>
        <sz val="10"/>
        <color theme="1"/>
        <rFont val="宋体"/>
        <family val="3"/>
        <charset val="134"/>
      </rPr>
      <t>李年鹏</t>
    </r>
  </si>
  <si>
    <r>
      <rPr>
        <sz val="10"/>
        <color theme="1"/>
        <rFont val="宋体"/>
        <family val="3"/>
        <charset val="134"/>
      </rPr>
      <t>李明东</t>
    </r>
  </si>
  <si>
    <r>
      <rPr>
        <sz val="10"/>
        <color theme="1"/>
        <rFont val="宋体"/>
        <family val="3"/>
        <charset val="134"/>
      </rPr>
      <t>土木与建筑工程学院</t>
    </r>
  </si>
  <si>
    <r>
      <rPr>
        <sz val="10"/>
        <color theme="1"/>
        <rFont val="宋体"/>
        <family val="3"/>
        <charset val="134"/>
      </rPr>
      <t>南昌市人才开发交流服务中心</t>
    </r>
  </si>
  <si>
    <r>
      <rPr>
        <sz val="10"/>
        <color theme="1"/>
        <rFont val="宋体"/>
        <family val="3"/>
        <charset val="134"/>
      </rPr>
      <t>南昌市人力资源和社会保障局</t>
    </r>
    <r>
      <rPr>
        <sz val="10"/>
        <color theme="1"/>
        <rFont val="Times New Roman"/>
        <family val="1"/>
      </rPr>
      <t>3</t>
    </r>
    <r>
      <rPr>
        <sz val="10"/>
        <color theme="1"/>
        <rFont val="宋体"/>
        <family val="3"/>
        <charset val="134"/>
      </rPr>
      <t>楼</t>
    </r>
  </si>
  <si>
    <r>
      <t>2009</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-2013</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赣县中学</t>
    </r>
    <r>
      <rPr>
        <sz val="10"/>
        <color theme="1"/>
        <rFont val="Times New Roman"/>
        <family val="1"/>
      </rPr>
      <t>|</t>
    </r>
    <r>
      <rPr>
        <sz val="10"/>
        <color theme="1"/>
        <rFont val="宋体"/>
        <family val="3"/>
        <charset val="134"/>
      </rPr>
      <t>学生</t>
    </r>
    <r>
      <rPr>
        <sz val="10"/>
        <color theme="1"/>
        <rFont val="Times New Roman"/>
        <family val="1"/>
      </rPr>
      <t>#2013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-2017</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南昌工程学院</t>
    </r>
    <r>
      <rPr>
        <sz val="10"/>
        <color theme="1"/>
        <rFont val="Times New Roman"/>
        <family val="1"/>
      </rPr>
      <t>|</t>
    </r>
    <r>
      <rPr>
        <sz val="10"/>
        <color theme="1"/>
        <rFont val="宋体"/>
        <family val="3"/>
        <charset val="134"/>
      </rPr>
      <t>学生</t>
    </r>
    <r>
      <rPr>
        <sz val="10"/>
        <color theme="1"/>
        <rFont val="Times New Roman"/>
        <family val="1"/>
      </rPr>
      <t>#2017</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-2020</t>
    </r>
    <r>
      <rPr>
        <sz val="10"/>
        <color theme="1"/>
        <rFont val="宋体"/>
        <family val="3"/>
        <charset val="134"/>
      </rPr>
      <t>年</t>
    </r>
    <r>
      <rPr>
        <sz val="10"/>
        <color theme="1"/>
        <rFont val="Times New Roman"/>
        <family val="1"/>
      </rPr>
      <t>1</t>
    </r>
    <r>
      <rPr>
        <sz val="10"/>
        <color theme="1"/>
        <rFont val="宋体"/>
        <family val="3"/>
        <charset val="134"/>
      </rPr>
      <t>月</t>
    </r>
    <r>
      <rPr>
        <sz val="10"/>
        <color theme="1"/>
        <rFont val="Times New Roman"/>
        <family val="1"/>
      </rPr>
      <t>|</t>
    </r>
    <r>
      <rPr>
        <sz val="10"/>
        <color theme="1"/>
        <rFont val="宋体"/>
        <family val="3"/>
        <charset val="134"/>
      </rPr>
      <t>南昌工程学院</t>
    </r>
    <r>
      <rPr>
        <sz val="10"/>
        <color theme="1"/>
        <rFont val="Times New Roman"/>
        <family val="1"/>
      </rPr>
      <t>|</t>
    </r>
    <r>
      <rPr>
        <sz val="10"/>
        <color theme="1"/>
        <rFont val="宋体"/>
        <family val="3"/>
        <charset val="134"/>
      </rPr>
      <t>学生</t>
    </r>
    <r>
      <rPr>
        <sz val="10"/>
        <color theme="1"/>
        <rFont val="Times New Roman"/>
        <family val="1"/>
      </rPr>
      <t>#2020</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-2024</t>
    </r>
    <r>
      <rPr>
        <sz val="10"/>
        <color theme="1"/>
        <rFont val="宋体"/>
        <family val="3"/>
        <charset val="134"/>
      </rPr>
      <t>年</t>
    </r>
    <r>
      <rPr>
        <sz val="10"/>
        <color theme="1"/>
        <rFont val="Times New Roman"/>
        <family val="1"/>
      </rPr>
      <t>12</t>
    </r>
    <r>
      <rPr>
        <sz val="10"/>
        <color theme="1"/>
        <rFont val="宋体"/>
        <family val="3"/>
        <charset val="134"/>
      </rPr>
      <t>月</t>
    </r>
    <r>
      <rPr>
        <sz val="10"/>
        <color theme="1"/>
        <rFont val="Times New Roman"/>
        <family val="1"/>
      </rPr>
      <t>|</t>
    </r>
    <r>
      <rPr>
        <sz val="10"/>
        <color theme="1"/>
        <rFont val="宋体"/>
        <family val="3"/>
        <charset val="134"/>
      </rPr>
      <t>南昌工学院</t>
    </r>
    <r>
      <rPr>
        <sz val="10"/>
        <color theme="1"/>
        <rFont val="Times New Roman"/>
        <family val="1"/>
      </rPr>
      <t>|</t>
    </r>
    <r>
      <rPr>
        <sz val="10"/>
        <color theme="1"/>
        <rFont val="宋体"/>
        <family val="3"/>
        <charset val="134"/>
      </rPr>
      <t>专职教师</t>
    </r>
    <r>
      <rPr>
        <sz val="10"/>
        <color theme="1"/>
        <rFont val="Times New Roman"/>
        <family val="1"/>
      </rPr>
      <t>#||</t>
    </r>
  </si>
  <si>
    <r>
      <rPr>
        <sz val="10"/>
        <color theme="1"/>
        <rFont val="宋体"/>
        <family val="3"/>
        <charset val="134"/>
      </rPr>
      <t>李圣波</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无</t>
    </r>
    <r>
      <rPr>
        <sz val="10"/>
        <color theme="1"/>
        <rFont val="Times New Roman"/>
        <family val="1"/>
      </rPr>
      <t>|18870975018#</t>
    </r>
    <r>
      <rPr>
        <sz val="10"/>
        <color theme="1"/>
        <rFont val="宋体"/>
        <family val="3"/>
        <charset val="134"/>
      </rPr>
      <t>杜建秀</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无</t>
    </r>
    <r>
      <rPr>
        <sz val="10"/>
        <color theme="1"/>
        <rFont val="Times New Roman"/>
        <family val="1"/>
      </rPr>
      <t>|15970130930#|||</t>
    </r>
  </si>
  <si>
    <r>
      <t>1</t>
    </r>
    <r>
      <rPr>
        <sz val="10"/>
        <color theme="1"/>
        <rFont val="宋体"/>
        <family val="3"/>
        <charset val="134"/>
      </rPr>
      <t>、新形势下高校毕业生就业状况与对策研究，《电脑采购》，</t>
    </r>
    <r>
      <rPr>
        <sz val="10"/>
        <color theme="1"/>
        <rFont val="Times New Roman"/>
        <family val="1"/>
      </rPr>
      <t>ISSN 1009-0886</t>
    </r>
    <r>
      <rPr>
        <sz val="10"/>
        <color theme="1"/>
        <rFont val="宋体"/>
        <family val="3"/>
        <charset val="134"/>
      </rPr>
      <t>，普刊，</t>
    </r>
    <r>
      <rPr>
        <sz val="10"/>
        <color theme="1"/>
        <rFont val="Times New Roman"/>
        <family val="1"/>
      </rPr>
      <t>2021</t>
    </r>
    <r>
      <rPr>
        <sz val="10"/>
        <color theme="1"/>
        <rFont val="宋体"/>
        <family val="3"/>
        <charset val="134"/>
      </rPr>
      <t>（</t>
    </r>
    <r>
      <rPr>
        <sz val="10"/>
        <color theme="1"/>
        <rFont val="Times New Roman"/>
        <family val="1"/>
      </rPr>
      <t>48</t>
    </r>
    <r>
      <rPr>
        <sz val="10"/>
        <color theme="1"/>
        <rFont val="宋体"/>
        <family val="3"/>
        <charset val="134"/>
      </rPr>
      <t xml:space="preserve">）
</t>
    </r>
    <r>
      <rPr>
        <sz val="10"/>
        <color theme="1"/>
        <rFont val="Times New Roman"/>
        <family val="1"/>
      </rPr>
      <t>2</t>
    </r>
    <r>
      <rPr>
        <sz val="10"/>
        <color theme="1"/>
        <rFont val="宋体"/>
        <family val="3"/>
        <charset val="134"/>
      </rPr>
      <t>、土木工程中的新型材料与技术创新，《电脑爱好者》，</t>
    </r>
    <r>
      <rPr>
        <sz val="10"/>
        <color theme="1"/>
        <rFont val="Times New Roman"/>
        <family val="1"/>
      </rPr>
      <t>ISSN 1673-7075</t>
    </r>
    <r>
      <rPr>
        <sz val="10"/>
        <color theme="1"/>
        <rFont val="宋体"/>
        <family val="3"/>
        <charset val="134"/>
      </rPr>
      <t>，普刊，</t>
    </r>
    <r>
      <rPr>
        <sz val="10"/>
        <color theme="1"/>
        <rFont val="Times New Roman"/>
        <family val="1"/>
      </rPr>
      <t>2020</t>
    </r>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</si>
  <si>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水利工程</t>
    </r>
  </si>
  <si>
    <r>
      <rPr>
        <sz val="10"/>
        <color theme="1"/>
        <rFont val="宋体"/>
        <family val="3"/>
        <charset val="134"/>
      </rPr>
      <t>江西省南昌市红谷滩新区龙兴大街新力龙湾一期</t>
    </r>
  </si>
  <si>
    <r>
      <rPr>
        <sz val="10"/>
        <color theme="1"/>
        <rFont val="宋体"/>
        <family val="3"/>
        <charset val="134"/>
      </rPr>
      <t>万俊</t>
    </r>
  </si>
  <si>
    <r>
      <rPr>
        <sz val="10"/>
        <color theme="1"/>
        <rFont val="宋体"/>
        <family val="3"/>
        <charset val="134"/>
      </rPr>
      <t>吴波</t>
    </r>
  </si>
  <si>
    <r>
      <rPr>
        <sz val="10"/>
        <color theme="1"/>
        <rFont val="宋体"/>
        <family val="3"/>
        <charset val="134"/>
      </rPr>
      <t>江西交投养护科技集团有限公司</t>
    </r>
  </si>
  <si>
    <r>
      <t>2014</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-2018</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无</t>
    </r>
    <r>
      <rPr>
        <sz val="10"/>
        <color theme="1"/>
        <rFont val="Times New Roman"/>
        <family val="1"/>
      </rPr>
      <t>#2018</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-2021</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南昌大学</t>
    </r>
    <r>
      <rPr>
        <sz val="10"/>
        <color theme="1"/>
        <rFont val="Times New Roman"/>
        <family val="1"/>
      </rPr>
      <t>|</t>
    </r>
    <r>
      <rPr>
        <sz val="10"/>
        <color theme="1"/>
        <rFont val="宋体"/>
        <family val="3"/>
        <charset val="134"/>
      </rPr>
      <t>无</t>
    </r>
    <r>
      <rPr>
        <sz val="10"/>
        <color theme="1"/>
        <rFont val="Times New Roman"/>
        <family val="1"/>
      </rPr>
      <t>#2021</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-2021</t>
    </r>
    <r>
      <rPr>
        <sz val="10"/>
        <color theme="1"/>
        <rFont val="宋体"/>
        <family val="3"/>
        <charset val="134"/>
      </rPr>
      <t>年</t>
    </r>
    <r>
      <rPr>
        <sz val="10"/>
        <color theme="1"/>
        <rFont val="Times New Roman"/>
        <family val="1"/>
      </rPr>
      <t>10</t>
    </r>
    <r>
      <rPr>
        <sz val="10"/>
        <color theme="1"/>
        <rFont val="宋体"/>
        <family val="3"/>
        <charset val="134"/>
      </rPr>
      <t>月</t>
    </r>
    <r>
      <rPr>
        <sz val="10"/>
        <color theme="1"/>
        <rFont val="Times New Roman"/>
        <family val="1"/>
      </rPr>
      <t>|</t>
    </r>
    <r>
      <rPr>
        <sz val="10"/>
        <color theme="1"/>
        <rFont val="宋体"/>
        <family val="3"/>
        <charset val="134"/>
      </rPr>
      <t>新力控股集团有限公司</t>
    </r>
    <r>
      <rPr>
        <sz val="10"/>
        <color theme="1"/>
        <rFont val="Times New Roman"/>
        <family val="1"/>
      </rPr>
      <t>|</t>
    </r>
    <r>
      <rPr>
        <sz val="10"/>
        <color theme="1"/>
        <rFont val="宋体"/>
        <family val="3"/>
        <charset val="134"/>
      </rPr>
      <t>无</t>
    </r>
    <r>
      <rPr>
        <sz val="10"/>
        <color theme="1"/>
        <rFont val="Times New Roman"/>
        <family val="1"/>
      </rPr>
      <t>#2022</t>
    </r>
    <r>
      <rPr>
        <sz val="10"/>
        <color theme="1"/>
        <rFont val="宋体"/>
        <family val="3"/>
        <charset val="134"/>
      </rPr>
      <t>年</t>
    </r>
    <r>
      <rPr>
        <sz val="10"/>
        <color theme="1"/>
        <rFont val="Times New Roman"/>
        <family val="1"/>
      </rPr>
      <t>1</t>
    </r>
    <r>
      <rPr>
        <sz val="10"/>
        <color theme="1"/>
        <rFont val="宋体"/>
        <family val="3"/>
        <charset val="134"/>
      </rPr>
      <t>月</t>
    </r>
    <r>
      <rPr>
        <sz val="10"/>
        <color theme="1"/>
        <rFont val="Times New Roman"/>
        <family val="1"/>
      </rPr>
      <t>-2023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t>
    </r>
    <r>
      <rPr>
        <sz val="10"/>
        <color theme="1"/>
        <rFont val="宋体"/>
        <family val="3"/>
        <charset val="134"/>
      </rPr>
      <t>江西应用科技学院</t>
    </r>
    <r>
      <rPr>
        <sz val="10"/>
        <color theme="1"/>
        <rFont val="Times New Roman"/>
        <family val="1"/>
      </rPr>
      <t>|</t>
    </r>
    <r>
      <rPr>
        <sz val="10"/>
        <color theme="1"/>
        <rFont val="宋体"/>
        <family val="3"/>
        <charset val="134"/>
      </rPr>
      <t>无</t>
    </r>
    <r>
      <rPr>
        <sz val="10"/>
        <color theme="1"/>
        <rFont val="Times New Roman"/>
        <family val="1"/>
      </rPr>
      <t>#2023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江西交投养护科技集团有限公司</t>
    </r>
    <r>
      <rPr>
        <sz val="10"/>
        <color theme="1"/>
        <rFont val="Times New Roman"/>
        <family val="1"/>
      </rPr>
      <t>|</t>
    </r>
    <r>
      <rPr>
        <sz val="10"/>
        <color theme="1"/>
        <rFont val="宋体"/>
        <family val="3"/>
        <charset val="134"/>
      </rPr>
      <t>无</t>
    </r>
  </si>
  <si>
    <r>
      <rPr>
        <sz val="10"/>
        <color theme="1"/>
        <rFont val="宋体"/>
        <family val="3"/>
        <charset val="134"/>
      </rPr>
      <t>万细蝉</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个人经营户</t>
    </r>
    <r>
      <rPr>
        <sz val="10"/>
        <color theme="1"/>
        <rFont val="Times New Roman"/>
        <family val="1"/>
      </rPr>
      <t>|13822575898#</t>
    </r>
    <r>
      <rPr>
        <sz val="10"/>
        <color theme="1"/>
        <rFont val="宋体"/>
        <family val="3"/>
        <charset val="134"/>
      </rPr>
      <t>陈云香</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已退休</t>
    </r>
    <r>
      <rPr>
        <sz val="10"/>
        <color theme="1"/>
        <rFont val="Times New Roman"/>
        <family val="1"/>
      </rPr>
      <t>|15970622126#</t>
    </r>
    <r>
      <rPr>
        <sz val="10"/>
        <color theme="1"/>
        <rFont val="宋体"/>
        <family val="3"/>
        <charset val="134"/>
      </rPr>
      <t>刘莹</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汉通文化控股（江西）集团有限公司</t>
    </r>
    <r>
      <rPr>
        <sz val="10"/>
        <color theme="1"/>
        <rFont val="Times New Roman"/>
        <family val="1"/>
      </rPr>
      <t>|15970414680</t>
    </r>
  </si>
  <si>
    <r>
      <rPr>
        <sz val="10"/>
        <color theme="1"/>
        <rFont val="宋体"/>
        <family val="3"/>
        <charset val="134"/>
      </rPr>
      <t>建筑与土木工程</t>
    </r>
  </si>
  <si>
    <r>
      <rPr>
        <sz val="10"/>
        <color theme="1"/>
        <rFont val="宋体"/>
        <family val="3"/>
        <charset val="134"/>
      </rPr>
      <t>江西省南昌市西湖区中粮建发祥云悦府</t>
    </r>
    <r>
      <rPr>
        <sz val="10"/>
        <color theme="1"/>
        <rFont val="Times New Roman"/>
        <family val="1"/>
      </rPr>
      <t>6</t>
    </r>
    <r>
      <rPr>
        <sz val="10"/>
        <color theme="1"/>
        <rFont val="宋体"/>
        <family val="3"/>
        <charset val="134"/>
      </rPr>
      <t>栋</t>
    </r>
    <r>
      <rPr>
        <sz val="10"/>
        <color theme="1"/>
        <rFont val="Times New Roman"/>
        <family val="1"/>
      </rPr>
      <t>503</t>
    </r>
  </si>
  <si>
    <r>
      <rPr>
        <sz val="10"/>
        <color theme="1"/>
        <rFont val="宋体"/>
        <family val="3"/>
        <charset val="134"/>
      </rPr>
      <t>多会会</t>
    </r>
  </si>
  <si>
    <r>
      <rPr>
        <sz val="10"/>
        <color theme="1"/>
        <rFont val="宋体"/>
        <family val="3"/>
        <charset val="134"/>
      </rPr>
      <t>查文华</t>
    </r>
  </si>
  <si>
    <r>
      <rPr>
        <sz val="10"/>
        <color theme="1"/>
        <rFont val="宋体"/>
        <family val="3"/>
        <charset val="134"/>
      </rPr>
      <t>清丰县人力资源和社会保障局</t>
    </r>
  </si>
  <si>
    <r>
      <rPr>
        <sz val="10"/>
        <color theme="1"/>
        <rFont val="宋体"/>
        <family val="3"/>
        <charset val="134"/>
      </rPr>
      <t>河南省濮阳市清丰县朝阳路西段</t>
    </r>
    <r>
      <rPr>
        <sz val="10"/>
        <color theme="1"/>
        <rFont val="Times New Roman"/>
        <family val="1"/>
      </rPr>
      <t>94</t>
    </r>
    <r>
      <rPr>
        <sz val="10"/>
        <color theme="1"/>
        <rFont val="宋体"/>
        <family val="3"/>
        <charset val="134"/>
      </rPr>
      <t>号</t>
    </r>
  </si>
  <si>
    <r>
      <rPr>
        <sz val="10"/>
        <color theme="1"/>
        <rFont val="宋体"/>
        <family val="3"/>
        <charset val="134"/>
      </rPr>
      <t>河南省建筑质量监督检验中心有限公司</t>
    </r>
  </si>
  <si>
    <r>
      <t>2012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-2015</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武夷学院</t>
    </r>
    <r>
      <rPr>
        <sz val="10"/>
        <color theme="1"/>
        <rFont val="Times New Roman"/>
        <family val="1"/>
      </rPr>
      <t>|</t>
    </r>
    <r>
      <rPr>
        <sz val="10"/>
        <color theme="1"/>
        <rFont val="宋体"/>
        <family val="3"/>
        <charset val="134"/>
      </rPr>
      <t>无</t>
    </r>
    <r>
      <rPr>
        <sz val="10"/>
        <color theme="1"/>
        <rFont val="Times New Roman"/>
        <family val="1"/>
      </rPr>
      <t>#2015</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-2017</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武夷学院</t>
    </r>
    <r>
      <rPr>
        <sz val="10"/>
        <color theme="1"/>
        <rFont val="Times New Roman"/>
        <family val="1"/>
      </rPr>
      <t>|</t>
    </r>
    <r>
      <rPr>
        <sz val="10"/>
        <color theme="1"/>
        <rFont val="宋体"/>
        <family val="3"/>
        <charset val="134"/>
      </rPr>
      <t>组织委员</t>
    </r>
    <r>
      <rPr>
        <sz val="10"/>
        <color theme="1"/>
        <rFont val="Times New Roman"/>
        <family val="1"/>
      </rPr>
      <t>#2017</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-2020</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无</t>
    </r>
    <r>
      <rPr>
        <sz val="10"/>
        <color theme="1"/>
        <rFont val="Times New Roman"/>
        <family val="1"/>
      </rPr>
      <t>#2020</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河南省建筑质量监督检验中心有限公司</t>
    </r>
    <r>
      <rPr>
        <sz val="10"/>
        <color theme="1"/>
        <rFont val="Times New Roman"/>
        <family val="1"/>
      </rPr>
      <t>|</t>
    </r>
    <r>
      <rPr>
        <sz val="10"/>
        <color theme="1"/>
        <rFont val="宋体"/>
        <family val="3"/>
        <charset val="134"/>
      </rPr>
      <t>无</t>
    </r>
    <r>
      <rPr>
        <sz val="10"/>
        <color theme="1"/>
        <rFont val="Times New Roman"/>
        <family val="1"/>
      </rPr>
      <t>#||</t>
    </r>
  </si>
  <si>
    <r>
      <t>2016</t>
    </r>
    <r>
      <rPr>
        <sz val="10"/>
        <color theme="1"/>
        <rFont val="宋体"/>
        <family val="3"/>
        <charset val="134"/>
      </rPr>
      <t>年</t>
    </r>
    <r>
      <rPr>
        <sz val="10"/>
        <color theme="1"/>
        <rFont val="Times New Roman"/>
        <family val="1"/>
      </rPr>
      <t>10</t>
    </r>
    <r>
      <rPr>
        <sz val="10"/>
        <color theme="1"/>
        <rFont val="宋体"/>
        <family val="3"/>
        <charset val="134"/>
      </rPr>
      <t>月，获武夷学院院系三等奖学金；</t>
    </r>
    <r>
      <rPr>
        <sz val="10"/>
        <color theme="1"/>
        <rFont val="Times New Roman"/>
        <family val="1"/>
      </rPr>
      <t>2018</t>
    </r>
    <r>
      <rPr>
        <sz val="10"/>
        <color theme="1"/>
        <rFont val="宋体"/>
        <family val="3"/>
        <charset val="134"/>
      </rPr>
      <t>年</t>
    </r>
    <r>
      <rPr>
        <sz val="10"/>
        <color theme="1"/>
        <rFont val="Times New Roman"/>
        <family val="1"/>
      </rPr>
      <t>9</t>
    </r>
    <r>
      <rPr>
        <sz val="10"/>
        <color theme="1"/>
        <rFont val="宋体"/>
        <family val="3"/>
        <charset val="134"/>
      </rPr>
      <t>月，获东华理工大学学业三等奖学金；</t>
    </r>
    <r>
      <rPr>
        <sz val="10"/>
        <color theme="1"/>
        <rFont val="Times New Roman"/>
        <family val="1"/>
      </rPr>
      <t>2019</t>
    </r>
    <r>
      <rPr>
        <sz val="10"/>
        <color theme="1"/>
        <rFont val="宋体"/>
        <family val="3"/>
        <charset val="134"/>
      </rPr>
      <t>年</t>
    </r>
    <r>
      <rPr>
        <sz val="10"/>
        <color theme="1"/>
        <rFont val="Times New Roman"/>
        <family val="1"/>
      </rPr>
      <t>9</t>
    </r>
    <r>
      <rPr>
        <sz val="10"/>
        <color theme="1"/>
        <rFont val="宋体"/>
        <family val="3"/>
        <charset val="134"/>
      </rPr>
      <t>月，获东华理工大学学业三等奖学金；</t>
    </r>
    <r>
      <rPr>
        <sz val="10"/>
        <color theme="1"/>
        <rFont val="Times New Roman"/>
        <family val="1"/>
      </rPr>
      <t>2021</t>
    </r>
    <r>
      <rPr>
        <sz val="10"/>
        <color theme="1"/>
        <rFont val="宋体"/>
        <family val="3"/>
        <charset val="134"/>
      </rPr>
      <t>年</t>
    </r>
    <r>
      <rPr>
        <sz val="10"/>
        <color theme="1"/>
        <rFont val="Times New Roman"/>
        <family val="1"/>
      </rPr>
      <t>12</t>
    </r>
    <r>
      <rPr>
        <sz val="10"/>
        <color theme="1"/>
        <rFont val="宋体"/>
        <family val="3"/>
        <charset val="134"/>
      </rPr>
      <t>月，获河南省建筑科学研究院先进工作者</t>
    </r>
  </si>
  <si>
    <r>
      <rPr>
        <sz val="10"/>
        <color theme="1"/>
        <rFont val="宋体"/>
        <family val="3"/>
        <charset val="134"/>
      </rPr>
      <t>多兆利</t>
    </r>
    <r>
      <rPr>
        <sz val="10"/>
        <color theme="1"/>
        <rFont val="Times New Roman"/>
        <family val="1"/>
      </rPr>
      <t>|</t>
    </r>
    <r>
      <rPr>
        <sz val="10"/>
        <color theme="1"/>
        <rFont val="宋体"/>
        <family val="3"/>
        <charset val="134"/>
      </rPr>
      <t>父女</t>
    </r>
    <r>
      <rPr>
        <sz val="10"/>
        <color theme="1"/>
        <rFont val="Times New Roman"/>
        <family val="1"/>
      </rPr>
      <t>|</t>
    </r>
    <r>
      <rPr>
        <sz val="10"/>
        <color theme="1"/>
        <rFont val="宋体"/>
        <family val="3"/>
        <charset val="134"/>
      </rPr>
      <t>河南省清丰县瓦屋头镇多辛庄村</t>
    </r>
    <r>
      <rPr>
        <sz val="10"/>
        <color theme="1"/>
        <rFont val="Times New Roman"/>
        <family val="1"/>
      </rPr>
      <t>/</t>
    </r>
    <r>
      <rPr>
        <sz val="10"/>
        <color theme="1"/>
        <rFont val="宋体"/>
        <family val="3"/>
        <charset val="134"/>
      </rPr>
      <t>务农</t>
    </r>
    <r>
      <rPr>
        <sz val="10"/>
        <color theme="1"/>
        <rFont val="Times New Roman"/>
        <family val="1"/>
      </rPr>
      <t>|15759181577#</t>
    </r>
    <r>
      <rPr>
        <sz val="10"/>
        <color theme="1"/>
        <rFont val="宋体"/>
        <family val="3"/>
        <charset val="134"/>
      </rPr>
      <t>申迷娇</t>
    </r>
    <r>
      <rPr>
        <sz val="10"/>
        <color theme="1"/>
        <rFont val="Times New Roman"/>
        <family val="1"/>
      </rPr>
      <t>|</t>
    </r>
    <r>
      <rPr>
        <sz val="10"/>
        <color theme="1"/>
        <rFont val="宋体"/>
        <family val="3"/>
        <charset val="134"/>
      </rPr>
      <t>母女</t>
    </r>
    <r>
      <rPr>
        <sz val="10"/>
        <color theme="1"/>
        <rFont val="Times New Roman"/>
        <family val="1"/>
      </rPr>
      <t>|</t>
    </r>
    <r>
      <rPr>
        <sz val="10"/>
        <color theme="1"/>
        <rFont val="宋体"/>
        <family val="3"/>
        <charset val="134"/>
      </rPr>
      <t>河南省清丰县瓦屋头镇多辛庄村</t>
    </r>
    <r>
      <rPr>
        <sz val="10"/>
        <color theme="1"/>
        <rFont val="Times New Roman"/>
        <family val="1"/>
      </rPr>
      <t>/</t>
    </r>
    <r>
      <rPr>
        <sz val="10"/>
        <color theme="1"/>
        <rFont val="宋体"/>
        <family val="3"/>
        <charset val="134"/>
      </rPr>
      <t>务农</t>
    </r>
    <r>
      <rPr>
        <sz val="10"/>
        <color theme="1"/>
        <rFont val="Times New Roman"/>
        <family val="1"/>
      </rPr>
      <t>|13343633892#|||</t>
    </r>
  </si>
  <si>
    <r>
      <rPr>
        <sz val="10"/>
        <color theme="1"/>
        <rFont val="宋体"/>
        <family val="3"/>
        <charset val="134"/>
      </rPr>
      <t>《温度梯度下红黏土的强度特效变化规律》</t>
    </r>
    <r>
      <rPr>
        <sz val="10"/>
        <color theme="1"/>
        <rFont val="Times New Roman"/>
        <family val="1"/>
      </rPr>
      <t>.</t>
    </r>
    <r>
      <rPr>
        <sz val="10"/>
        <color theme="1"/>
        <rFont val="宋体"/>
        <family val="3"/>
        <charset val="134"/>
      </rPr>
      <t>土工基础，</t>
    </r>
    <r>
      <rPr>
        <sz val="10"/>
        <color theme="1"/>
        <rFont val="Times New Roman"/>
        <family val="1"/>
      </rPr>
      <t>2020.05</t>
    </r>
    <r>
      <rPr>
        <sz val="10"/>
        <color theme="1"/>
        <rFont val="宋体"/>
        <family val="3"/>
        <charset val="134"/>
      </rPr>
      <t>；《城市地下空间开发的公众认知现状初探》</t>
    </r>
    <r>
      <rPr>
        <sz val="10"/>
        <color theme="1"/>
        <rFont val="Times New Roman"/>
        <family val="1"/>
      </rPr>
      <t xml:space="preserve"> </t>
    </r>
    <r>
      <rPr>
        <sz val="10"/>
        <color theme="1"/>
        <rFont val="宋体"/>
        <family val="3"/>
        <charset val="134"/>
      </rPr>
      <t>东华理工大学科学学报，</t>
    </r>
    <r>
      <rPr>
        <sz val="10"/>
        <color theme="1"/>
        <rFont val="Times New Roman"/>
        <family val="1"/>
      </rPr>
      <t>2020.04</t>
    </r>
  </si>
  <si>
    <r>
      <rPr>
        <sz val="10"/>
        <color theme="1"/>
        <rFont val="宋体"/>
        <family val="3"/>
        <charset val="134"/>
      </rPr>
      <t>武夷学院</t>
    </r>
  </si>
  <si>
    <r>
      <rPr>
        <sz val="10"/>
        <color theme="1"/>
        <rFont val="宋体"/>
        <family val="3"/>
        <charset val="134"/>
      </rPr>
      <t>岩土工程</t>
    </r>
  </si>
  <si>
    <r>
      <rPr>
        <sz val="10"/>
        <color theme="1"/>
        <rFont val="宋体"/>
        <family val="3"/>
        <charset val="134"/>
      </rPr>
      <t>河南省新乡市平原示范区河南省建筑科学研究院研发基地</t>
    </r>
  </si>
  <si>
    <r>
      <rPr>
        <sz val="10"/>
        <color theme="1"/>
        <rFont val="宋体"/>
        <family val="3"/>
        <charset val="134"/>
      </rPr>
      <t>牛国良</t>
    </r>
  </si>
  <si>
    <r>
      <rPr>
        <sz val="10"/>
        <color theme="1"/>
        <rFont val="宋体"/>
        <family val="3"/>
        <charset val="134"/>
      </rPr>
      <t>南昌铁路勘测设计院有限责任公司</t>
    </r>
  </si>
  <si>
    <r>
      <rPr>
        <sz val="10"/>
        <color theme="1"/>
        <rFont val="宋体"/>
        <family val="3"/>
        <charset val="134"/>
      </rPr>
      <t>江西省南昌市工人新村二路</t>
    </r>
    <r>
      <rPr>
        <sz val="10"/>
        <color theme="1"/>
        <rFont val="Times New Roman"/>
        <family val="1"/>
      </rPr>
      <t>27</t>
    </r>
    <r>
      <rPr>
        <sz val="10"/>
        <color theme="1"/>
        <rFont val="宋体"/>
        <family val="3"/>
        <charset val="134"/>
      </rPr>
      <t>号</t>
    </r>
  </si>
  <si>
    <r>
      <t>1999.9</t>
    </r>
    <r>
      <rPr>
        <sz val="10"/>
        <color theme="1"/>
        <rFont val="宋体"/>
        <family val="3"/>
        <charset val="134"/>
      </rPr>
      <t>－</t>
    </r>
    <r>
      <rPr>
        <sz val="10"/>
        <color theme="1"/>
        <rFont val="Times New Roman"/>
        <family val="1"/>
      </rPr>
      <t>2002.7|</t>
    </r>
    <r>
      <rPr>
        <sz val="10"/>
        <color theme="1"/>
        <rFont val="宋体"/>
        <family val="3"/>
        <charset val="134"/>
      </rPr>
      <t>河南省唐河一高</t>
    </r>
    <r>
      <rPr>
        <sz val="10"/>
        <color theme="1"/>
        <rFont val="Times New Roman"/>
        <family val="1"/>
      </rPr>
      <t>|</t>
    </r>
    <r>
      <rPr>
        <sz val="10"/>
        <color theme="1"/>
        <rFont val="宋体"/>
        <family val="3"/>
        <charset val="134"/>
      </rPr>
      <t>学生</t>
    </r>
    <r>
      <rPr>
        <sz val="10"/>
        <color theme="1"/>
        <rFont val="Times New Roman"/>
        <family val="1"/>
      </rPr>
      <t>#2002.8</t>
    </r>
    <r>
      <rPr>
        <sz val="10"/>
        <color theme="1"/>
        <rFont val="宋体"/>
        <family val="3"/>
        <charset val="134"/>
      </rPr>
      <t>－</t>
    </r>
    <r>
      <rPr>
        <sz val="10"/>
        <color theme="1"/>
        <rFont val="Times New Roman"/>
        <family val="1"/>
      </rPr>
      <t>2006.6|</t>
    </r>
    <r>
      <rPr>
        <sz val="10"/>
        <color theme="1"/>
        <rFont val="宋体"/>
        <family val="3"/>
        <charset val="134"/>
      </rPr>
      <t>东南大学</t>
    </r>
    <r>
      <rPr>
        <sz val="10"/>
        <color theme="1"/>
        <rFont val="Times New Roman"/>
        <family val="1"/>
      </rPr>
      <t>|</t>
    </r>
    <r>
      <rPr>
        <sz val="10"/>
        <color theme="1"/>
        <rFont val="宋体"/>
        <family val="3"/>
        <charset val="134"/>
      </rPr>
      <t>学生</t>
    </r>
    <r>
      <rPr>
        <sz val="10"/>
        <color theme="1"/>
        <rFont val="Times New Roman"/>
        <family val="1"/>
      </rPr>
      <t>#2014.9</t>
    </r>
    <r>
      <rPr>
        <sz val="10"/>
        <color theme="1"/>
        <rFont val="宋体"/>
        <family val="3"/>
        <charset val="134"/>
      </rPr>
      <t>－</t>
    </r>
    <r>
      <rPr>
        <sz val="10"/>
        <color theme="1"/>
        <rFont val="Times New Roman"/>
        <family val="1"/>
      </rPr>
      <t>2018.6|</t>
    </r>
    <r>
      <rPr>
        <sz val="10"/>
        <color theme="1"/>
        <rFont val="宋体"/>
        <family val="3"/>
        <charset val="134"/>
      </rPr>
      <t>南昌大学</t>
    </r>
    <r>
      <rPr>
        <sz val="10"/>
        <color theme="1"/>
        <rFont val="Times New Roman"/>
        <family val="1"/>
      </rPr>
      <t>|</t>
    </r>
    <r>
      <rPr>
        <sz val="10"/>
        <color theme="1"/>
        <rFont val="宋体"/>
        <family val="3"/>
        <charset val="134"/>
      </rPr>
      <t>学生</t>
    </r>
    <r>
      <rPr>
        <sz val="10"/>
        <color theme="1"/>
        <rFont val="Times New Roman"/>
        <family val="1"/>
      </rPr>
      <t>#2006.7</t>
    </r>
    <r>
      <rPr>
        <sz val="10"/>
        <color theme="1"/>
        <rFont val="宋体"/>
        <family val="3"/>
        <charset val="134"/>
      </rPr>
      <t>－</t>
    </r>
    <r>
      <rPr>
        <sz val="10"/>
        <color theme="1"/>
        <rFont val="Times New Roman"/>
        <family val="1"/>
      </rPr>
      <t>2018.3|</t>
    </r>
    <r>
      <rPr>
        <sz val="10"/>
        <color theme="1"/>
        <rFont val="宋体"/>
        <family val="3"/>
        <charset val="134"/>
      </rPr>
      <t>江西省交通设计研究院有限责任公司</t>
    </r>
    <r>
      <rPr>
        <sz val="10"/>
        <color theme="1"/>
        <rFont val="Times New Roman"/>
        <family val="1"/>
      </rPr>
      <t>|</t>
    </r>
    <r>
      <rPr>
        <sz val="10"/>
        <color theme="1"/>
        <rFont val="宋体"/>
        <family val="3"/>
        <charset val="134"/>
      </rPr>
      <t>隧道工程师</t>
    </r>
    <r>
      <rPr>
        <sz val="10"/>
        <color theme="1"/>
        <rFont val="Times New Roman"/>
        <family val="1"/>
      </rPr>
      <t>#2018.3</t>
    </r>
    <r>
      <rPr>
        <sz val="10"/>
        <color theme="1"/>
        <rFont val="宋体"/>
        <family val="3"/>
        <charset val="134"/>
      </rPr>
      <t>－至今</t>
    </r>
    <r>
      <rPr>
        <sz val="10"/>
        <color theme="1"/>
        <rFont val="Times New Roman"/>
        <family val="1"/>
      </rPr>
      <t>|</t>
    </r>
    <r>
      <rPr>
        <sz val="10"/>
        <color theme="1"/>
        <rFont val="宋体"/>
        <family val="3"/>
        <charset val="134"/>
      </rPr>
      <t>南昌铁路勘测设计院有限责任公司</t>
    </r>
    <r>
      <rPr>
        <sz val="10"/>
        <color theme="1"/>
        <rFont val="Times New Roman"/>
        <family val="1"/>
      </rPr>
      <t>|</t>
    </r>
    <r>
      <rPr>
        <sz val="10"/>
        <color theme="1"/>
        <rFont val="宋体"/>
        <family val="3"/>
        <charset val="134"/>
      </rPr>
      <t>副所长</t>
    </r>
  </si>
  <si>
    <r>
      <t>1</t>
    </r>
    <r>
      <rPr>
        <sz val="10"/>
        <color theme="1"/>
        <rFont val="宋体"/>
        <family val="3"/>
        <charset val="134"/>
      </rPr>
      <t>、莆炎高速井冈山特长隧道获</t>
    </r>
    <r>
      <rPr>
        <sz val="10"/>
        <color theme="1"/>
        <rFont val="Times New Roman"/>
        <family val="1"/>
      </rPr>
      <t>2015</t>
    </r>
    <r>
      <rPr>
        <sz val="10"/>
        <color theme="1"/>
        <rFont val="宋体"/>
        <family val="3"/>
        <charset val="134"/>
      </rPr>
      <t xml:space="preserve">年公路交通优秀设计项目二等奖。
</t>
    </r>
    <r>
      <rPr>
        <sz val="10"/>
        <color theme="1"/>
        <rFont val="Times New Roman"/>
        <family val="1"/>
      </rPr>
      <t>2</t>
    </r>
    <r>
      <rPr>
        <sz val="10"/>
        <color theme="1"/>
        <rFont val="宋体"/>
        <family val="3"/>
        <charset val="134"/>
      </rPr>
      <t>、南昌市轨道交通</t>
    </r>
    <r>
      <rPr>
        <sz val="10"/>
        <color theme="1"/>
        <rFont val="Times New Roman"/>
        <family val="1"/>
      </rPr>
      <t>2</t>
    </r>
    <r>
      <rPr>
        <sz val="10"/>
        <color theme="1"/>
        <rFont val="宋体"/>
        <family val="3"/>
        <charset val="134"/>
      </rPr>
      <t>号线一期工程土建设计</t>
    </r>
    <r>
      <rPr>
        <sz val="10"/>
        <color theme="1"/>
        <rFont val="Times New Roman"/>
        <family val="1"/>
      </rPr>
      <t>4</t>
    </r>
    <r>
      <rPr>
        <sz val="10"/>
        <color theme="1"/>
        <rFont val="宋体"/>
        <family val="3"/>
        <charset val="134"/>
      </rPr>
      <t>标区间隧道设计获</t>
    </r>
    <r>
      <rPr>
        <sz val="10"/>
        <color theme="1"/>
        <rFont val="Times New Roman"/>
        <family val="1"/>
      </rPr>
      <t>2021</t>
    </r>
    <r>
      <rPr>
        <sz val="10"/>
        <color theme="1"/>
        <rFont val="宋体"/>
        <family val="3"/>
        <charset val="134"/>
      </rPr>
      <t xml:space="preserve">年度江西省优秀勘察设计二等奖。
</t>
    </r>
  </si>
  <si>
    <r>
      <rPr>
        <sz val="10"/>
        <color theme="1"/>
        <rFont val="宋体"/>
        <family val="3"/>
        <charset val="134"/>
      </rPr>
      <t>梁秀秀</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兴业银行南昌分行</t>
    </r>
    <r>
      <rPr>
        <sz val="10"/>
        <color theme="1"/>
        <rFont val="Times New Roman"/>
        <family val="1"/>
      </rPr>
      <t>|13576966612#|||#|||</t>
    </r>
  </si>
  <si>
    <r>
      <t>1</t>
    </r>
    <r>
      <rPr>
        <sz val="10"/>
        <color theme="1"/>
        <rFont val="宋体"/>
        <family val="3"/>
        <charset val="134"/>
      </rPr>
      <t xml:space="preserve">、设置控制排水量泄压阀的单护盾排水管片衬砌新技术应用研究；
</t>
    </r>
    <r>
      <rPr>
        <sz val="10"/>
        <color theme="1"/>
        <rFont val="Times New Roman"/>
        <family val="1"/>
      </rPr>
      <t>2</t>
    </r>
    <r>
      <rPr>
        <sz val="10"/>
        <color theme="1"/>
        <rFont val="宋体"/>
        <family val="3"/>
        <charset val="134"/>
      </rPr>
      <t xml:space="preserve">、赣南边坡变形破坏模式与防治对策；
</t>
    </r>
    <r>
      <rPr>
        <sz val="10"/>
        <color theme="1"/>
        <rFont val="Times New Roman"/>
        <family val="1"/>
      </rPr>
      <t>3</t>
    </r>
    <r>
      <rPr>
        <sz val="10"/>
        <color theme="1"/>
        <rFont val="宋体"/>
        <family val="3"/>
        <charset val="134"/>
      </rPr>
      <t xml:space="preserve">、管棚超前支护联合地层注浆加固在复杂隧道开挖中的应用；
</t>
    </r>
    <r>
      <rPr>
        <sz val="10"/>
        <color theme="1"/>
        <rFont val="Times New Roman"/>
        <family val="1"/>
      </rPr>
      <t>4</t>
    </r>
    <r>
      <rPr>
        <sz val="10"/>
        <color theme="1"/>
        <rFont val="宋体"/>
        <family val="3"/>
        <charset val="134"/>
      </rPr>
      <t xml:space="preserve">、赣南山区高速公路高边坡防护技术及工程应用研究；
</t>
    </r>
  </si>
  <si>
    <r>
      <rPr>
        <sz val="10"/>
        <color theme="1"/>
        <rFont val="宋体"/>
        <family val="3"/>
        <charset val="134"/>
      </rPr>
      <t>东南大学</t>
    </r>
  </si>
  <si>
    <r>
      <rPr>
        <sz val="10"/>
        <color theme="1"/>
        <rFont val="宋体"/>
        <family val="3"/>
        <charset val="134"/>
      </rPr>
      <t>江西省南昌市红谷滩区九龙湖绿地国博二期海珀九龙</t>
    </r>
    <r>
      <rPr>
        <sz val="10"/>
        <color theme="1"/>
        <rFont val="Times New Roman"/>
        <family val="1"/>
      </rPr>
      <t>8-2502</t>
    </r>
  </si>
  <si>
    <r>
      <rPr>
        <sz val="10"/>
        <color theme="1"/>
        <rFont val="宋体"/>
        <family val="3"/>
        <charset val="134"/>
      </rPr>
      <t>周烨</t>
    </r>
  </si>
  <si>
    <r>
      <rPr>
        <sz val="10"/>
        <color theme="1"/>
        <rFont val="宋体"/>
        <family val="3"/>
        <charset val="134"/>
      </rPr>
      <t>核工业湖州勘测规划设计研究院股份有限公司</t>
    </r>
  </si>
  <si>
    <r>
      <rPr>
        <sz val="10"/>
        <color theme="1"/>
        <rFont val="宋体"/>
        <family val="3"/>
        <charset val="134"/>
      </rPr>
      <t>浙江省湖州市湖州南太湖新区康山街道二环西路</t>
    </r>
    <r>
      <rPr>
        <sz val="10"/>
        <color theme="1"/>
        <rFont val="Times New Roman"/>
        <family val="1"/>
      </rPr>
      <t>1118</t>
    </r>
    <r>
      <rPr>
        <sz val="10"/>
        <color theme="1"/>
        <rFont val="宋体"/>
        <family val="3"/>
        <charset val="134"/>
      </rPr>
      <t>号核工井巷科研大楼第</t>
    </r>
    <r>
      <rPr>
        <sz val="10"/>
        <color theme="1"/>
        <rFont val="Times New Roman"/>
        <family val="1"/>
      </rPr>
      <t>5</t>
    </r>
    <r>
      <rPr>
        <sz val="10"/>
        <color theme="1"/>
        <rFont val="宋体"/>
        <family val="3"/>
        <charset val="134"/>
      </rPr>
      <t>层、第</t>
    </r>
    <r>
      <rPr>
        <sz val="10"/>
        <color theme="1"/>
        <rFont val="Times New Roman"/>
        <family val="1"/>
      </rPr>
      <t>6</t>
    </r>
    <r>
      <rPr>
        <sz val="10"/>
        <color theme="1"/>
        <rFont val="宋体"/>
        <family val="3"/>
        <charset val="134"/>
      </rPr>
      <t>层</t>
    </r>
  </si>
  <si>
    <r>
      <t>2013.09-2016.06|</t>
    </r>
    <r>
      <rPr>
        <sz val="10"/>
        <color theme="1"/>
        <rFont val="宋体"/>
        <family val="3"/>
        <charset val="134"/>
      </rPr>
      <t>江苏农林职业技术学院</t>
    </r>
    <r>
      <rPr>
        <sz val="10"/>
        <color theme="1"/>
        <rFont val="Times New Roman"/>
        <family val="1"/>
      </rPr>
      <t>|</t>
    </r>
    <r>
      <rPr>
        <sz val="10"/>
        <color theme="1"/>
        <rFont val="宋体"/>
        <family val="3"/>
        <charset val="134"/>
      </rPr>
      <t>无</t>
    </r>
    <r>
      <rPr>
        <sz val="10"/>
        <color theme="1"/>
        <rFont val="Times New Roman"/>
        <family val="1"/>
      </rPr>
      <t>#2016.09-2018.06|</t>
    </r>
    <r>
      <rPr>
        <sz val="10"/>
        <color theme="1"/>
        <rFont val="宋体"/>
        <family val="3"/>
        <charset val="134"/>
      </rPr>
      <t>南京大学金陵学院</t>
    </r>
    <r>
      <rPr>
        <sz val="10"/>
        <color theme="1"/>
        <rFont val="Times New Roman"/>
        <family val="1"/>
      </rPr>
      <t>|</t>
    </r>
    <r>
      <rPr>
        <sz val="10"/>
        <color theme="1"/>
        <rFont val="宋体"/>
        <family val="3"/>
        <charset val="134"/>
      </rPr>
      <t>班长</t>
    </r>
    <r>
      <rPr>
        <sz val="10"/>
        <color theme="1"/>
        <rFont val="Times New Roman"/>
        <family val="1"/>
      </rPr>
      <t>#2019.09-2022.06|</t>
    </r>
    <r>
      <rPr>
        <sz val="10"/>
        <color theme="1"/>
        <rFont val="宋体"/>
        <family val="3"/>
        <charset val="134"/>
      </rPr>
      <t>绍兴文理学院</t>
    </r>
    <r>
      <rPr>
        <sz val="10"/>
        <color theme="1"/>
        <rFont val="Times New Roman"/>
        <family val="1"/>
      </rPr>
      <t>|</t>
    </r>
    <r>
      <rPr>
        <sz val="10"/>
        <color theme="1"/>
        <rFont val="宋体"/>
        <family val="3"/>
        <charset val="134"/>
      </rPr>
      <t>学工部助理</t>
    </r>
    <r>
      <rPr>
        <sz val="10"/>
        <color theme="1"/>
        <rFont val="Times New Roman"/>
        <family val="1"/>
      </rPr>
      <t>#||#||</t>
    </r>
  </si>
  <si>
    <r>
      <t>1.2023</t>
    </r>
    <r>
      <rPr>
        <sz val="10"/>
        <color theme="1"/>
        <rFont val="宋体"/>
        <family val="3"/>
        <charset val="134"/>
      </rPr>
      <t>年核工业井巷建设集团有限公司</t>
    </r>
    <r>
      <rPr>
        <sz val="10"/>
        <color theme="1"/>
        <rFont val="Times New Roman"/>
        <family val="1"/>
      </rPr>
      <t>“</t>
    </r>
    <r>
      <rPr>
        <sz val="10"/>
        <color theme="1"/>
        <rFont val="宋体"/>
        <family val="3"/>
        <charset val="134"/>
      </rPr>
      <t>优秀新员工</t>
    </r>
    <r>
      <rPr>
        <sz val="10"/>
        <color theme="1"/>
        <rFont val="Times New Roman"/>
        <family val="1"/>
      </rPr>
      <t>” 
2.2024</t>
    </r>
    <r>
      <rPr>
        <sz val="10"/>
        <color theme="1"/>
        <rFont val="宋体"/>
        <family val="3"/>
        <charset val="134"/>
      </rPr>
      <t>年核工业井巷建设集团有限公司第一届</t>
    </r>
    <r>
      <rPr>
        <sz val="10"/>
        <color theme="1"/>
        <rFont val="Times New Roman"/>
        <family val="1"/>
      </rPr>
      <t>“</t>
    </r>
    <r>
      <rPr>
        <sz val="10"/>
        <color theme="1"/>
        <rFont val="宋体"/>
        <family val="3"/>
        <charset val="134"/>
      </rPr>
      <t>优秀青年</t>
    </r>
    <r>
      <rPr>
        <sz val="10"/>
        <color theme="1"/>
        <rFont val="Times New Roman"/>
        <family val="1"/>
      </rPr>
      <t>”</t>
    </r>
    <r>
      <rPr>
        <sz val="10"/>
        <color theme="1"/>
        <rFont val="宋体"/>
        <family val="3"/>
        <charset val="134"/>
      </rPr>
      <t>、科技创新先进团队</t>
    </r>
    <r>
      <rPr>
        <sz val="10"/>
        <color theme="1"/>
        <rFont val="Times New Roman"/>
        <family val="1"/>
      </rPr>
      <t xml:space="preserve"> 
3.2025</t>
    </r>
    <r>
      <rPr>
        <sz val="10"/>
        <color theme="1"/>
        <rFont val="宋体"/>
        <family val="3"/>
        <charset val="134"/>
      </rPr>
      <t>年核工业井巷建设集团有限公司</t>
    </r>
    <r>
      <rPr>
        <sz val="10"/>
        <color theme="1"/>
        <rFont val="Times New Roman"/>
        <family val="1"/>
      </rPr>
      <t>:</t>
    </r>
    <r>
      <rPr>
        <sz val="10"/>
        <color theme="1"/>
        <rFont val="宋体"/>
        <family val="3"/>
        <charset val="134"/>
      </rPr>
      <t>科技创新先进个人、优秀团支部、优秀团干部</t>
    </r>
  </si>
  <si>
    <r>
      <rPr>
        <sz val="10"/>
        <color theme="1"/>
        <rFont val="宋体"/>
        <family val="3"/>
        <charset val="134"/>
      </rPr>
      <t>周志祥</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镇江市大港汽渡</t>
    </r>
    <r>
      <rPr>
        <sz val="10"/>
        <color theme="1"/>
        <rFont val="Times New Roman"/>
        <family val="1"/>
      </rPr>
      <t>|13913433160#</t>
    </r>
    <r>
      <rPr>
        <sz val="10"/>
        <color theme="1"/>
        <rFont val="宋体"/>
        <family val="3"/>
        <charset val="134"/>
      </rPr>
      <t>殷敦月</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退休</t>
    </r>
    <r>
      <rPr>
        <sz val="10"/>
        <color theme="1"/>
        <rFont val="Times New Roman"/>
        <family val="1"/>
      </rPr>
      <t>|15240290631#|||</t>
    </r>
  </si>
  <si>
    <r>
      <t>1.</t>
    </r>
    <r>
      <rPr>
        <sz val="10"/>
        <color theme="1"/>
        <rFont val="宋体"/>
        <family val="3"/>
        <charset val="134"/>
      </rPr>
      <t>周烨，刘云波，郑丽波，龙泱君，《多平台点云数据的单木参数提取精度分析》测绘通报（中文核心）</t>
    </r>
    <r>
      <rPr>
        <sz val="10"/>
        <color theme="1"/>
        <rFont val="Times New Roman"/>
        <family val="1"/>
      </rPr>
      <t>2022
2.</t>
    </r>
    <r>
      <rPr>
        <sz val="10"/>
        <color theme="1"/>
        <rFont val="宋体"/>
        <family val="3"/>
        <charset val="134"/>
      </rPr>
      <t>周烨，刘云波，郑丽波，董万虎，《基于无人机航测技术的矿山执法监察系统开发与研究》制造业自动化（中文核心）</t>
    </r>
    <r>
      <rPr>
        <sz val="10"/>
        <color theme="1"/>
        <rFont val="Times New Roman"/>
        <family val="1"/>
      </rPr>
      <t>2023</t>
    </r>
  </si>
  <si>
    <r>
      <rPr>
        <sz val="10"/>
        <color theme="1"/>
        <rFont val="宋体"/>
        <family val="3"/>
        <charset val="134"/>
      </rPr>
      <t>南京大学金陵学院</t>
    </r>
  </si>
  <si>
    <r>
      <rPr>
        <sz val="10"/>
        <color theme="1"/>
        <rFont val="宋体"/>
        <family val="3"/>
        <charset val="134"/>
      </rPr>
      <t>绍兴文理学院</t>
    </r>
  </si>
  <si>
    <r>
      <rPr>
        <sz val="10"/>
        <color theme="1"/>
        <rFont val="宋体"/>
        <family val="3"/>
        <charset val="134"/>
      </rPr>
      <t>浙江省湖州市湖州南太湖新区康山街道二环西路</t>
    </r>
    <r>
      <rPr>
        <sz val="10"/>
        <color theme="1"/>
        <rFont val="Times New Roman"/>
        <family val="1"/>
      </rPr>
      <t>1118</t>
    </r>
    <r>
      <rPr>
        <sz val="10"/>
        <color theme="1"/>
        <rFont val="宋体"/>
        <family val="3"/>
        <charset val="134"/>
      </rPr>
      <t>号核工井巷科研</t>
    </r>
  </si>
  <si>
    <r>
      <rPr>
        <sz val="10"/>
        <color theme="1"/>
        <rFont val="宋体"/>
        <family val="3"/>
        <charset val="134"/>
      </rPr>
      <t>翁贤杰</t>
    </r>
  </si>
  <si>
    <r>
      <rPr>
        <sz val="10"/>
        <color theme="1"/>
        <rFont val="宋体"/>
        <family val="3"/>
        <charset val="134"/>
      </rPr>
      <t>江西省天驰高速科技发展有限公司</t>
    </r>
  </si>
  <si>
    <r>
      <rPr>
        <sz val="10"/>
        <color theme="1"/>
        <rFont val="宋体"/>
        <family val="3"/>
        <charset val="134"/>
      </rPr>
      <t>江西交投咨询集团有限公司</t>
    </r>
  </si>
  <si>
    <r>
      <rPr>
        <sz val="10"/>
        <color theme="1"/>
        <rFont val="宋体"/>
        <family val="3"/>
        <charset val="134"/>
      </rPr>
      <t>江西省南昌市红谷滩区洪州大道</t>
    </r>
    <r>
      <rPr>
        <sz val="10"/>
        <color theme="1"/>
        <rFont val="Times New Roman"/>
        <family val="1"/>
      </rPr>
      <t>999</t>
    </r>
    <r>
      <rPr>
        <sz val="10"/>
        <color theme="1"/>
        <rFont val="宋体"/>
        <family val="3"/>
        <charset val="134"/>
      </rPr>
      <t>号</t>
    </r>
  </si>
  <si>
    <r>
      <t>2003.9-2007.6|</t>
    </r>
    <r>
      <rPr>
        <sz val="10"/>
        <color theme="1"/>
        <rFont val="宋体"/>
        <family val="3"/>
        <charset val="134"/>
      </rPr>
      <t>江西省广丰中学</t>
    </r>
    <r>
      <rPr>
        <sz val="10"/>
        <color theme="1"/>
        <rFont val="Times New Roman"/>
        <family val="1"/>
      </rPr>
      <t>|</t>
    </r>
    <r>
      <rPr>
        <sz val="10"/>
        <color theme="1"/>
        <rFont val="宋体"/>
        <family val="3"/>
        <charset val="134"/>
      </rPr>
      <t>高中生</t>
    </r>
    <r>
      <rPr>
        <sz val="10"/>
        <color theme="1"/>
        <rFont val="Times New Roman"/>
        <family val="1"/>
      </rPr>
      <t>#2007.9-2011.6|</t>
    </r>
    <r>
      <rPr>
        <sz val="10"/>
        <color theme="1"/>
        <rFont val="宋体"/>
        <family val="3"/>
        <charset val="134"/>
      </rPr>
      <t>南昌大学</t>
    </r>
    <r>
      <rPr>
        <sz val="10"/>
        <color theme="1"/>
        <rFont val="Times New Roman"/>
        <family val="1"/>
      </rPr>
      <t>|</t>
    </r>
    <r>
      <rPr>
        <sz val="10"/>
        <color theme="1"/>
        <rFont val="宋体"/>
        <family val="3"/>
        <charset val="134"/>
      </rPr>
      <t>本科生</t>
    </r>
    <r>
      <rPr>
        <sz val="10"/>
        <color theme="1"/>
        <rFont val="Times New Roman"/>
        <family val="1"/>
      </rPr>
      <t>#2011.9-2014.6|</t>
    </r>
    <r>
      <rPr>
        <sz val="10"/>
        <color theme="1"/>
        <rFont val="宋体"/>
        <family val="3"/>
        <charset val="134"/>
      </rPr>
      <t>山东大学</t>
    </r>
    <r>
      <rPr>
        <sz val="10"/>
        <color theme="1"/>
        <rFont val="Times New Roman"/>
        <family val="1"/>
      </rPr>
      <t>|</t>
    </r>
    <r>
      <rPr>
        <sz val="10"/>
        <color theme="1"/>
        <rFont val="宋体"/>
        <family val="3"/>
        <charset val="134"/>
      </rPr>
      <t>硕士</t>
    </r>
    <r>
      <rPr>
        <sz val="10"/>
        <color theme="1"/>
        <rFont val="Times New Roman"/>
        <family val="1"/>
      </rPr>
      <t>#2015.5-2024.9|</t>
    </r>
    <r>
      <rPr>
        <sz val="10"/>
        <color theme="1"/>
        <rFont val="宋体"/>
        <family val="3"/>
        <charset val="134"/>
      </rPr>
      <t>江西交通咨询有限公司</t>
    </r>
    <r>
      <rPr>
        <sz val="10"/>
        <color theme="1"/>
        <rFont val="Times New Roman"/>
        <family val="1"/>
      </rPr>
      <t>|</t>
    </r>
    <r>
      <rPr>
        <sz val="10"/>
        <color theme="1"/>
        <rFont val="宋体"/>
        <family val="3"/>
        <charset val="134"/>
      </rPr>
      <t>科员、分公司副经理</t>
    </r>
    <r>
      <rPr>
        <sz val="10"/>
        <color theme="1"/>
        <rFont val="Times New Roman"/>
        <family val="1"/>
      </rPr>
      <t>#2024.10-</t>
    </r>
    <r>
      <rPr>
        <sz val="10"/>
        <color theme="1"/>
        <rFont val="宋体"/>
        <family val="3"/>
        <charset val="134"/>
      </rPr>
      <t>至今</t>
    </r>
    <r>
      <rPr>
        <sz val="10"/>
        <color theme="1"/>
        <rFont val="Times New Roman"/>
        <family val="1"/>
      </rPr>
      <t>|</t>
    </r>
    <r>
      <rPr>
        <sz val="10"/>
        <color theme="1"/>
        <rFont val="宋体"/>
        <family val="3"/>
        <charset val="134"/>
      </rPr>
      <t>江西省天驰高速科技发展有限公司</t>
    </r>
    <r>
      <rPr>
        <sz val="10"/>
        <color theme="1"/>
        <rFont val="Times New Roman"/>
        <family val="1"/>
      </rPr>
      <t>|</t>
    </r>
    <r>
      <rPr>
        <sz val="10"/>
        <color theme="1"/>
        <rFont val="宋体"/>
        <family val="3"/>
        <charset val="134"/>
      </rPr>
      <t>副部长、部长</t>
    </r>
  </si>
  <si>
    <r>
      <t>2024</t>
    </r>
    <r>
      <rPr>
        <sz val="10"/>
        <color theme="1"/>
        <rFont val="宋体"/>
        <family val="3"/>
        <charset val="134"/>
      </rPr>
      <t>年度中国公路学会科技进步奖二等奖、</t>
    </r>
    <r>
      <rPr>
        <sz val="10"/>
        <color theme="1"/>
        <rFont val="Times New Roman"/>
        <family val="1"/>
      </rPr>
      <t>2023</t>
    </r>
    <r>
      <rPr>
        <sz val="10"/>
        <color theme="1"/>
        <rFont val="宋体"/>
        <family val="3"/>
        <charset val="134"/>
      </rPr>
      <t>年度山东省科技进步二等奖、</t>
    </r>
    <r>
      <rPr>
        <sz val="10"/>
        <color theme="1"/>
        <rFont val="Times New Roman"/>
        <family val="1"/>
      </rPr>
      <t>2024</t>
    </r>
    <r>
      <rPr>
        <sz val="10"/>
        <color theme="1"/>
        <rFont val="宋体"/>
        <family val="3"/>
        <charset val="134"/>
      </rPr>
      <t>年度中国公路学会科技进步奖二等奖。</t>
    </r>
  </si>
  <si>
    <r>
      <rPr>
        <sz val="10"/>
        <color theme="1"/>
        <rFont val="宋体"/>
        <family val="3"/>
        <charset val="134"/>
      </rPr>
      <t>顾木仙</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在家务农</t>
    </r>
    <r>
      <rPr>
        <sz val="10"/>
        <color theme="1"/>
        <rFont val="Times New Roman"/>
        <family val="1"/>
      </rPr>
      <t>|18870932718#</t>
    </r>
    <r>
      <rPr>
        <sz val="10"/>
        <color theme="1"/>
        <rFont val="宋体"/>
        <family val="3"/>
        <charset val="134"/>
      </rPr>
      <t>彭根秀</t>
    </r>
    <r>
      <rPr>
        <sz val="10"/>
        <color theme="1"/>
        <rFont val="Times New Roman"/>
        <family val="1"/>
      </rPr>
      <t>|</t>
    </r>
    <r>
      <rPr>
        <sz val="10"/>
        <color theme="1"/>
        <rFont val="宋体"/>
        <family val="3"/>
        <charset val="134"/>
      </rPr>
      <t>妻子</t>
    </r>
    <r>
      <rPr>
        <sz val="10"/>
        <color theme="1"/>
        <rFont val="Times New Roman"/>
        <family val="1"/>
      </rPr>
      <t>|</t>
    </r>
    <r>
      <rPr>
        <sz val="10"/>
        <color theme="1"/>
        <rFont val="宋体"/>
        <family val="3"/>
        <charset val="134"/>
      </rPr>
      <t>江西省吉安县城关中学</t>
    </r>
    <r>
      <rPr>
        <sz val="10"/>
        <color theme="1"/>
        <rFont val="Times New Roman"/>
        <family val="1"/>
      </rPr>
      <t>|15879410799#|||</t>
    </r>
  </si>
  <si>
    <r>
      <rPr>
        <sz val="10"/>
        <color theme="1"/>
        <rFont val="宋体"/>
        <family val="3"/>
        <charset val="134"/>
      </rPr>
      <t>隧道施工动态设计方法的研究和应用</t>
    </r>
    <r>
      <rPr>
        <sz val="10"/>
        <color theme="1"/>
        <rFont val="Times New Roman"/>
        <family val="1"/>
      </rPr>
      <t>.</t>
    </r>
    <r>
      <rPr>
        <sz val="10"/>
        <color theme="1"/>
        <rFont val="宋体"/>
        <family val="3"/>
        <charset val="134"/>
      </rPr>
      <t>公路</t>
    </r>
    <r>
      <rPr>
        <sz val="10"/>
        <color theme="1"/>
        <rFont val="Times New Roman"/>
        <family val="1"/>
      </rPr>
      <t>;</t>
    </r>
    <r>
      <rPr>
        <sz val="10"/>
        <color theme="1"/>
        <rFont val="宋体"/>
        <family val="3"/>
        <charset val="134"/>
      </rPr>
      <t>富水地层破碎围岩浅埋隧道突水涌泥段大变形处置措施</t>
    </r>
    <r>
      <rPr>
        <sz val="10"/>
        <color theme="1"/>
        <rFont val="Times New Roman"/>
        <family val="1"/>
      </rPr>
      <t>.</t>
    </r>
    <r>
      <rPr>
        <sz val="10"/>
        <color theme="1"/>
        <rFont val="宋体"/>
        <family val="3"/>
        <charset val="134"/>
      </rPr>
      <t>河北地质大学学报</t>
    </r>
    <r>
      <rPr>
        <sz val="10"/>
        <color theme="1"/>
        <rFont val="Times New Roman"/>
        <family val="1"/>
      </rPr>
      <t>;</t>
    </r>
    <r>
      <rPr>
        <sz val="10"/>
        <color theme="1"/>
        <rFont val="宋体"/>
        <family val="3"/>
        <charset val="134"/>
      </rPr>
      <t>隧道断层突水突泥前兆信息演化规律数值模拟研究</t>
    </r>
    <r>
      <rPr>
        <sz val="10"/>
        <color theme="1"/>
        <rFont val="Times New Roman"/>
        <family val="1"/>
      </rPr>
      <t>.</t>
    </r>
    <r>
      <rPr>
        <sz val="10"/>
        <color theme="1"/>
        <rFont val="宋体"/>
        <family val="3"/>
        <charset val="134"/>
      </rPr>
      <t>隧道建设</t>
    </r>
    <r>
      <rPr>
        <sz val="10"/>
        <color theme="1"/>
        <rFont val="Times New Roman"/>
        <family val="1"/>
      </rPr>
      <t>;</t>
    </r>
    <r>
      <rPr>
        <sz val="10"/>
        <color theme="1"/>
        <rFont val="宋体"/>
        <family val="3"/>
        <charset val="134"/>
      </rPr>
      <t>新建隧道下穿临近既有施工关键技术研究</t>
    </r>
    <r>
      <rPr>
        <sz val="10"/>
        <color theme="1"/>
        <rFont val="Times New Roman"/>
        <family val="1"/>
      </rPr>
      <t>.</t>
    </r>
    <r>
      <rPr>
        <sz val="10"/>
        <color theme="1"/>
        <rFont val="宋体"/>
        <family val="3"/>
        <charset val="134"/>
      </rPr>
      <t>交通世界。</t>
    </r>
  </si>
  <si>
    <r>
      <rPr>
        <sz val="10"/>
        <color theme="1"/>
        <rFont val="宋体"/>
        <family val="3"/>
        <charset val="134"/>
      </rPr>
      <t>山东大学</t>
    </r>
  </si>
  <si>
    <r>
      <rPr>
        <sz val="10"/>
        <color theme="1"/>
        <rFont val="宋体"/>
        <family val="3"/>
        <charset val="134"/>
      </rPr>
      <t>范公俊</t>
    </r>
  </si>
  <si>
    <r>
      <rPr>
        <sz val="10"/>
        <color theme="1"/>
        <rFont val="宋体"/>
        <family val="3"/>
        <charset val="134"/>
      </rPr>
      <t>中交二航局第四工程有限公司</t>
    </r>
  </si>
  <si>
    <r>
      <rPr>
        <sz val="10"/>
        <color theme="1"/>
        <rFont val="宋体"/>
        <family val="3"/>
        <charset val="134"/>
      </rPr>
      <t>中交投资有限公司</t>
    </r>
  </si>
  <si>
    <r>
      <rPr>
        <sz val="10"/>
        <color theme="1"/>
        <rFont val="宋体"/>
        <family val="3"/>
        <charset val="134"/>
      </rPr>
      <t>北京市朝阳区小营北路</t>
    </r>
    <r>
      <rPr>
        <sz val="10"/>
        <color theme="1"/>
        <rFont val="Times New Roman"/>
        <family val="1"/>
      </rPr>
      <t>53</t>
    </r>
    <r>
      <rPr>
        <sz val="10"/>
        <color theme="1"/>
        <rFont val="宋体"/>
        <family val="3"/>
        <charset val="134"/>
      </rPr>
      <t>号院中交投资大厦</t>
    </r>
  </si>
  <si>
    <r>
      <t>2000</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-2004</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河海大学</t>
    </r>
    <r>
      <rPr>
        <sz val="10"/>
        <color theme="1"/>
        <rFont val="Times New Roman"/>
        <family val="1"/>
      </rPr>
      <t>|</t>
    </r>
    <r>
      <rPr>
        <sz val="10"/>
        <color theme="1"/>
        <rFont val="宋体"/>
        <family val="3"/>
        <charset val="134"/>
      </rPr>
      <t>本科学生</t>
    </r>
    <r>
      <rPr>
        <sz val="10"/>
        <color theme="1"/>
        <rFont val="Times New Roman"/>
        <family val="1"/>
      </rPr>
      <t>#2004</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-2007</t>
    </r>
    <r>
      <rPr>
        <sz val="10"/>
        <color theme="1"/>
        <rFont val="宋体"/>
        <family val="3"/>
        <charset val="134"/>
      </rPr>
      <t>年</t>
    </r>
    <r>
      <rPr>
        <sz val="10"/>
        <color theme="1"/>
        <rFont val="Times New Roman"/>
        <family val="1"/>
      </rPr>
      <t>4</t>
    </r>
    <r>
      <rPr>
        <sz val="10"/>
        <color theme="1"/>
        <rFont val="宋体"/>
        <family val="3"/>
        <charset val="134"/>
      </rPr>
      <t>月</t>
    </r>
    <r>
      <rPr>
        <sz val="10"/>
        <color theme="1"/>
        <rFont val="Times New Roman"/>
        <family val="1"/>
      </rPr>
      <t>|</t>
    </r>
    <r>
      <rPr>
        <sz val="10"/>
        <color theme="1"/>
        <rFont val="宋体"/>
        <family val="3"/>
        <charset val="134"/>
      </rPr>
      <t>河海大学</t>
    </r>
    <r>
      <rPr>
        <sz val="10"/>
        <color theme="1"/>
        <rFont val="Times New Roman"/>
        <family val="1"/>
      </rPr>
      <t>|</t>
    </r>
    <r>
      <rPr>
        <sz val="10"/>
        <color theme="1"/>
        <rFont val="宋体"/>
        <family val="3"/>
        <charset val="134"/>
      </rPr>
      <t>硕士研究生</t>
    </r>
    <r>
      <rPr>
        <sz val="10"/>
        <color theme="1"/>
        <rFont val="Times New Roman"/>
        <family val="1"/>
      </rPr>
      <t>#2007</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-2009</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中国交建</t>
    </r>
    <r>
      <rPr>
        <sz val="10"/>
        <color theme="1"/>
        <rFont val="Times New Roman"/>
        <family val="1"/>
      </rPr>
      <t>|</t>
    </r>
    <r>
      <rPr>
        <sz val="10"/>
        <color theme="1"/>
        <rFont val="宋体"/>
        <family val="3"/>
        <charset val="134"/>
      </rPr>
      <t>项目总工</t>
    </r>
    <r>
      <rPr>
        <sz val="10"/>
        <color theme="1"/>
        <rFont val="Times New Roman"/>
        <family val="1"/>
      </rPr>
      <t>#2009</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-2011</t>
    </r>
    <r>
      <rPr>
        <sz val="10"/>
        <color theme="1"/>
        <rFont val="宋体"/>
        <family val="3"/>
        <charset val="134"/>
      </rPr>
      <t>年</t>
    </r>
    <r>
      <rPr>
        <sz val="10"/>
        <color theme="1"/>
        <rFont val="Times New Roman"/>
        <family val="1"/>
      </rPr>
      <t>4</t>
    </r>
    <r>
      <rPr>
        <sz val="10"/>
        <color theme="1"/>
        <rFont val="宋体"/>
        <family val="3"/>
        <charset val="134"/>
      </rPr>
      <t>月</t>
    </r>
    <r>
      <rPr>
        <sz val="10"/>
        <color theme="1"/>
        <rFont val="Times New Roman"/>
        <family val="1"/>
      </rPr>
      <t>|</t>
    </r>
    <r>
      <rPr>
        <sz val="10"/>
        <color theme="1"/>
        <rFont val="宋体"/>
        <family val="3"/>
        <charset val="134"/>
      </rPr>
      <t>水利部珠委设计院</t>
    </r>
    <r>
      <rPr>
        <sz val="10"/>
        <color theme="1"/>
        <rFont val="Times New Roman"/>
        <family val="1"/>
      </rPr>
      <t>|</t>
    </r>
    <r>
      <rPr>
        <sz val="10"/>
        <color theme="1"/>
        <rFont val="宋体"/>
        <family val="3"/>
        <charset val="134"/>
      </rPr>
      <t>工程师</t>
    </r>
    <r>
      <rPr>
        <sz val="10"/>
        <color theme="1"/>
        <rFont val="Times New Roman"/>
        <family val="1"/>
      </rPr>
      <t>#2011</t>
    </r>
    <r>
      <rPr>
        <sz val="10"/>
        <color theme="1"/>
        <rFont val="宋体"/>
        <family val="3"/>
        <charset val="134"/>
      </rPr>
      <t>年</t>
    </r>
    <r>
      <rPr>
        <sz val="10"/>
        <color theme="1"/>
        <rFont val="Times New Roman"/>
        <family val="1"/>
      </rPr>
      <t>5</t>
    </r>
    <r>
      <rPr>
        <sz val="10"/>
        <color theme="1"/>
        <rFont val="宋体"/>
        <family val="3"/>
        <charset val="134"/>
      </rPr>
      <t>月至今</t>
    </r>
    <r>
      <rPr>
        <sz val="10"/>
        <color theme="1"/>
        <rFont val="Times New Roman"/>
        <family val="1"/>
      </rPr>
      <t>|</t>
    </r>
    <r>
      <rPr>
        <sz val="10"/>
        <color theme="1"/>
        <rFont val="宋体"/>
        <family val="3"/>
        <charset val="134"/>
      </rPr>
      <t>中国交建</t>
    </r>
    <r>
      <rPr>
        <sz val="10"/>
        <color theme="1"/>
        <rFont val="Times New Roman"/>
        <family val="1"/>
      </rPr>
      <t>|</t>
    </r>
    <r>
      <rPr>
        <sz val="10"/>
        <color theme="1"/>
        <rFont val="宋体"/>
        <family val="3"/>
        <charset val="134"/>
      </rPr>
      <t>三级公司负责人</t>
    </r>
  </si>
  <si>
    <r>
      <t xml:space="preserve">2015 </t>
    </r>
    <r>
      <rPr>
        <sz val="10"/>
        <color theme="1"/>
        <rFont val="宋体"/>
        <family val="3"/>
        <charset val="134"/>
      </rPr>
      <t xml:space="preserve">年度全国工程建设优秀项目经理
</t>
    </r>
    <r>
      <rPr>
        <sz val="10"/>
        <color theme="1"/>
        <rFont val="Times New Roman"/>
        <family val="1"/>
      </rPr>
      <t xml:space="preserve">2018 </t>
    </r>
    <r>
      <rPr>
        <sz val="10"/>
        <color theme="1"/>
        <rFont val="宋体"/>
        <family val="3"/>
        <charset val="134"/>
      </rPr>
      <t>年度</t>
    </r>
    <r>
      <rPr>
        <sz val="10"/>
        <color theme="1"/>
        <rFont val="Times New Roman"/>
        <family val="1"/>
      </rPr>
      <t xml:space="preserve"> </t>
    </r>
    <r>
      <rPr>
        <sz val="10"/>
        <color theme="1"/>
        <rFont val="宋体"/>
        <family val="3"/>
        <charset val="134"/>
      </rPr>
      <t>中国交建</t>
    </r>
    <r>
      <rPr>
        <sz val="10"/>
        <color theme="1"/>
        <rFont val="Times New Roman"/>
        <family val="1"/>
      </rPr>
      <t>“</t>
    </r>
    <r>
      <rPr>
        <sz val="10"/>
        <color theme="1"/>
        <rFont val="宋体"/>
        <family val="3"/>
        <charset val="134"/>
      </rPr>
      <t>优秀项目总工程师</t>
    </r>
    <r>
      <rPr>
        <sz val="10"/>
        <color theme="1"/>
        <rFont val="Times New Roman"/>
        <family val="1"/>
      </rPr>
      <t xml:space="preserve">”
2023 </t>
    </r>
    <r>
      <rPr>
        <sz val="10"/>
        <color theme="1"/>
        <rFont val="宋体"/>
        <family val="3"/>
        <charset val="134"/>
      </rPr>
      <t>年</t>
    </r>
    <r>
      <rPr>
        <sz val="10"/>
        <color theme="1"/>
        <rFont val="Times New Roman"/>
        <family val="1"/>
      </rPr>
      <t xml:space="preserve"> </t>
    </r>
    <r>
      <rPr>
        <sz val="10"/>
        <color theme="1"/>
        <rFont val="宋体"/>
        <family val="3"/>
        <charset val="134"/>
      </rPr>
      <t>公路交通优质工程奖（李春奖）</t>
    </r>
  </si>
  <si>
    <r>
      <rPr>
        <sz val="10"/>
        <color theme="1"/>
        <rFont val="宋体"/>
        <family val="3"/>
        <charset val="134"/>
      </rPr>
      <t>陈春梅</t>
    </r>
    <r>
      <rPr>
        <sz val="10"/>
        <color theme="1"/>
        <rFont val="Times New Roman"/>
        <family val="1"/>
      </rPr>
      <t>|</t>
    </r>
    <r>
      <rPr>
        <sz val="10"/>
        <color theme="1"/>
        <rFont val="宋体"/>
        <family val="3"/>
        <charset val="134"/>
      </rPr>
      <t>妻子</t>
    </r>
    <r>
      <rPr>
        <sz val="10"/>
        <color theme="1"/>
        <rFont val="Times New Roman"/>
        <family val="1"/>
      </rPr>
      <t>|</t>
    </r>
    <r>
      <rPr>
        <sz val="10"/>
        <color theme="1"/>
        <rFont val="宋体"/>
        <family val="3"/>
        <charset val="134"/>
      </rPr>
      <t>中交生态环保投资有限公司</t>
    </r>
    <r>
      <rPr>
        <sz val="10"/>
        <color theme="1"/>
        <rFont val="Times New Roman"/>
        <family val="1"/>
      </rPr>
      <t>|18210901760#|||#|||</t>
    </r>
  </si>
  <si>
    <r>
      <t>1. RFG</t>
    </r>
    <r>
      <rPr>
        <sz val="10"/>
        <color theme="1"/>
        <rFont val="宋体"/>
        <family val="3"/>
        <charset val="134"/>
      </rPr>
      <t>‐</t>
    </r>
    <r>
      <rPr>
        <sz val="10"/>
        <color theme="1"/>
        <rFont val="Times New Roman"/>
        <family val="1"/>
      </rPr>
      <t>TVIU:Robust Factor Graph for Tightly Coupled Vision/IMU/UWB Integration. 
2. Study on compressive strength of lightweight cellular concrete with influence from acid and alkali corrosion.</t>
    </r>
  </si>
  <si>
    <r>
      <rPr>
        <sz val="10"/>
        <color theme="1"/>
        <rFont val="宋体"/>
        <family val="3"/>
        <charset val="134"/>
      </rPr>
      <t>河海大学</t>
    </r>
  </si>
  <si>
    <r>
      <rPr>
        <sz val="10"/>
        <color theme="1"/>
        <rFont val="宋体"/>
        <family val="3"/>
        <charset val="134"/>
      </rPr>
      <t>南京市浦口区桥林街道兰花路</t>
    </r>
    <r>
      <rPr>
        <sz val="10"/>
        <color theme="1"/>
        <rFont val="Times New Roman"/>
        <family val="1"/>
      </rPr>
      <t>8</t>
    </r>
    <r>
      <rPr>
        <sz val="10"/>
        <color theme="1"/>
        <rFont val="宋体"/>
        <family val="3"/>
        <charset val="134"/>
      </rPr>
      <t>号桥林科技产业园</t>
    </r>
    <r>
      <rPr>
        <sz val="10"/>
        <color theme="1"/>
        <rFont val="Times New Roman"/>
        <family val="1"/>
      </rPr>
      <t>8</t>
    </r>
    <r>
      <rPr>
        <sz val="10"/>
        <color theme="1"/>
        <rFont val="宋体"/>
        <family val="3"/>
        <charset val="134"/>
      </rPr>
      <t>栋中国交建</t>
    </r>
  </si>
  <si>
    <r>
      <rPr>
        <sz val="10"/>
        <color theme="1"/>
        <rFont val="宋体"/>
        <family val="3"/>
        <charset val="134"/>
      </rPr>
      <t>高杨</t>
    </r>
  </si>
  <si>
    <r>
      <rPr>
        <sz val="10"/>
        <color theme="1"/>
        <rFont val="宋体"/>
        <family val="3"/>
        <charset val="134"/>
      </rPr>
      <t>高柏</t>
    </r>
  </si>
  <si>
    <r>
      <rPr>
        <sz val="10"/>
        <color theme="1"/>
        <rFont val="宋体"/>
        <family val="3"/>
        <charset val="134"/>
      </rPr>
      <t>江西省地质调查勘查院</t>
    </r>
  </si>
  <si>
    <r>
      <rPr>
        <sz val="10"/>
        <color theme="1"/>
        <rFont val="宋体"/>
        <family val="3"/>
        <charset val="134"/>
      </rPr>
      <t>水资源与环境工程学院</t>
    </r>
  </si>
  <si>
    <r>
      <rPr>
        <sz val="10"/>
        <color theme="1"/>
        <rFont val="宋体"/>
        <family val="3"/>
        <charset val="134"/>
      </rPr>
      <t>江西省南昌市西湖区站前路</t>
    </r>
    <r>
      <rPr>
        <sz val="10"/>
        <color theme="1"/>
        <rFont val="Times New Roman"/>
        <family val="1"/>
      </rPr>
      <t>176</t>
    </r>
    <r>
      <rPr>
        <sz val="10"/>
        <color theme="1"/>
        <rFont val="宋体"/>
        <family val="3"/>
        <charset val="134"/>
      </rPr>
      <t>号</t>
    </r>
  </si>
  <si>
    <r>
      <t>2015</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-2019</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东华理工大学长江学院</t>
    </r>
    <r>
      <rPr>
        <sz val="10"/>
        <color theme="1"/>
        <rFont val="Times New Roman"/>
        <family val="1"/>
      </rPr>
      <t>|</t>
    </r>
    <r>
      <rPr>
        <sz val="10"/>
        <color theme="1"/>
        <rFont val="宋体"/>
        <family val="3"/>
        <charset val="134"/>
      </rPr>
      <t>学生</t>
    </r>
    <r>
      <rPr>
        <sz val="10"/>
        <color theme="1"/>
        <rFont val="Times New Roman"/>
        <family val="1"/>
      </rPr>
      <t>#2019</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-2022</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#2022</t>
    </r>
    <r>
      <rPr>
        <sz val="10"/>
        <color theme="1"/>
        <rFont val="宋体"/>
        <family val="3"/>
        <charset val="134"/>
      </rPr>
      <t>年</t>
    </r>
    <r>
      <rPr>
        <sz val="10"/>
        <color theme="1"/>
        <rFont val="Times New Roman"/>
        <family val="1"/>
      </rPr>
      <t>10</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江西省地质调查勘查院</t>
    </r>
    <r>
      <rPr>
        <sz val="10"/>
        <color theme="1"/>
        <rFont val="Times New Roman"/>
        <family val="1"/>
      </rPr>
      <t>|</t>
    </r>
    <r>
      <rPr>
        <sz val="10"/>
        <color theme="1"/>
        <rFont val="宋体"/>
        <family val="3"/>
        <charset val="134"/>
      </rPr>
      <t>专技人员</t>
    </r>
    <r>
      <rPr>
        <sz val="10"/>
        <color theme="1"/>
        <rFont val="Times New Roman"/>
        <family val="1"/>
      </rPr>
      <t>#||#||</t>
    </r>
  </si>
  <si>
    <r>
      <rPr>
        <sz val="10"/>
        <color theme="1"/>
        <rFont val="宋体"/>
        <family val="3"/>
        <charset val="134"/>
      </rPr>
      <t>高自力</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中国农业银行南昌红谷滩支行</t>
    </r>
    <r>
      <rPr>
        <sz val="10"/>
        <color theme="1"/>
        <rFont val="Times New Roman"/>
        <family val="1"/>
      </rPr>
      <t xml:space="preserve"> </t>
    </r>
    <r>
      <rPr>
        <sz val="10"/>
        <color theme="1"/>
        <rFont val="宋体"/>
        <family val="3"/>
        <charset val="134"/>
      </rPr>
      <t>厨师</t>
    </r>
    <r>
      <rPr>
        <sz val="10"/>
        <color theme="1"/>
        <rFont val="Times New Roman"/>
        <family val="1"/>
      </rPr>
      <t>|17770855836#</t>
    </r>
    <r>
      <rPr>
        <sz val="10"/>
        <color theme="1"/>
        <rFont val="宋体"/>
        <family val="3"/>
        <charset val="134"/>
      </rPr>
      <t>徐蝶春</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江西省南昌市梅岭宾馆</t>
    </r>
    <r>
      <rPr>
        <sz val="10"/>
        <color theme="1"/>
        <rFont val="Times New Roman"/>
        <family val="1"/>
      </rPr>
      <t xml:space="preserve"> </t>
    </r>
    <r>
      <rPr>
        <sz val="10"/>
        <color theme="1"/>
        <rFont val="宋体"/>
        <family val="3"/>
        <charset val="134"/>
      </rPr>
      <t>厨师</t>
    </r>
    <r>
      <rPr>
        <sz val="10"/>
        <color theme="1"/>
        <rFont val="Times New Roman"/>
        <family val="1"/>
      </rPr>
      <t>|18970096809#</t>
    </r>
    <r>
      <rPr>
        <sz val="10"/>
        <color theme="1"/>
        <rFont val="宋体"/>
        <family val="3"/>
        <charset val="134"/>
      </rPr>
      <t>高琦慧</t>
    </r>
    <r>
      <rPr>
        <sz val="10"/>
        <color theme="1"/>
        <rFont val="Times New Roman"/>
        <family val="1"/>
      </rPr>
      <t>|</t>
    </r>
    <r>
      <rPr>
        <sz val="10"/>
        <color theme="1"/>
        <rFont val="宋体"/>
        <family val="3"/>
        <charset val="134"/>
      </rPr>
      <t>姐弟</t>
    </r>
    <r>
      <rPr>
        <sz val="10"/>
        <color theme="1"/>
        <rFont val="Times New Roman"/>
        <family val="1"/>
      </rPr>
      <t>|</t>
    </r>
    <r>
      <rPr>
        <sz val="10"/>
        <color theme="1"/>
        <rFont val="宋体"/>
        <family val="3"/>
        <charset val="134"/>
      </rPr>
      <t>江西省南昌市湾里恒茂幼儿园</t>
    </r>
    <r>
      <rPr>
        <sz val="10"/>
        <color theme="1"/>
        <rFont val="Times New Roman"/>
        <family val="1"/>
      </rPr>
      <t xml:space="preserve"> </t>
    </r>
    <r>
      <rPr>
        <sz val="10"/>
        <color theme="1"/>
        <rFont val="宋体"/>
        <family val="3"/>
        <charset val="134"/>
      </rPr>
      <t>教师</t>
    </r>
    <r>
      <rPr>
        <sz val="10"/>
        <color theme="1"/>
        <rFont val="Times New Roman"/>
        <family val="1"/>
      </rPr>
      <t>|13607064364</t>
    </r>
  </si>
  <si>
    <r>
      <rPr>
        <sz val="10"/>
        <color theme="1"/>
        <rFont val="宋体"/>
        <family val="3"/>
        <charset val="134"/>
      </rPr>
      <t>《龙南市南部某断裂带地热水文地球化学特征及成因分析》、《某铀矿区水体</t>
    </r>
    <r>
      <rPr>
        <sz val="10"/>
        <color theme="1"/>
        <rFont val="Times New Roman"/>
        <family val="1"/>
      </rPr>
      <t>238U</t>
    </r>
    <r>
      <rPr>
        <sz val="10"/>
        <color theme="1"/>
        <rFont val="宋体"/>
        <family val="3"/>
        <charset val="134"/>
      </rPr>
      <t>和</t>
    </r>
    <r>
      <rPr>
        <sz val="10"/>
        <color theme="1"/>
        <rFont val="Times New Roman"/>
        <family val="1"/>
      </rPr>
      <t>226Ra</t>
    </r>
    <r>
      <rPr>
        <sz val="10"/>
        <color theme="1"/>
        <rFont val="宋体"/>
        <family val="3"/>
        <charset val="134"/>
      </rPr>
      <t>污染源项特征及健康风险评价》、《某铀矿</t>
    </r>
    <r>
      <rPr>
        <sz val="10"/>
        <color theme="1"/>
        <rFont val="Times New Roman"/>
        <family val="1"/>
      </rPr>
      <t>238U</t>
    </r>
    <r>
      <rPr>
        <sz val="10"/>
        <color theme="1"/>
        <rFont val="宋体"/>
        <family val="3"/>
        <charset val="134"/>
      </rPr>
      <t>、</t>
    </r>
    <r>
      <rPr>
        <sz val="10"/>
        <color theme="1"/>
        <rFont val="Times New Roman"/>
        <family val="1"/>
      </rPr>
      <t>232Th</t>
    </r>
    <r>
      <rPr>
        <sz val="10"/>
        <color theme="1"/>
        <rFont val="宋体"/>
        <family val="3"/>
        <charset val="134"/>
      </rPr>
      <t>污染土壤分布特征及健康风险评价》、《铀矿区放射性污染土壤修复技术研究进展》。</t>
    </r>
  </si>
  <si>
    <r>
      <rPr>
        <sz val="10"/>
        <color theme="1"/>
        <rFont val="宋体"/>
        <family val="3"/>
        <charset val="134"/>
      </rPr>
      <t>周艺玮</t>
    </r>
  </si>
  <si>
    <r>
      <rPr>
        <sz val="10"/>
        <color theme="1"/>
        <rFont val="宋体"/>
        <family val="3"/>
        <charset val="134"/>
      </rPr>
      <t>矿业工程</t>
    </r>
  </si>
  <si>
    <r>
      <rPr>
        <sz val="10"/>
        <color theme="1"/>
        <rFont val="宋体"/>
        <family val="3"/>
        <charset val="134"/>
      </rPr>
      <t>中国江西人才市场</t>
    </r>
  </si>
  <si>
    <r>
      <t>2002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-2007</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#2007</t>
    </r>
    <r>
      <rPr>
        <sz val="10"/>
        <color theme="1"/>
        <rFont val="宋体"/>
        <family val="3"/>
        <charset val="134"/>
      </rPr>
      <t>年</t>
    </r>
    <r>
      <rPr>
        <sz val="10"/>
        <color theme="1"/>
        <rFont val="Times New Roman"/>
        <family val="1"/>
      </rPr>
      <t>7</t>
    </r>
    <r>
      <rPr>
        <sz val="10"/>
        <color theme="1"/>
        <rFont val="宋体"/>
        <family val="3"/>
        <charset val="134"/>
      </rPr>
      <t>月至今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副科正科副处</t>
    </r>
    <r>
      <rPr>
        <sz val="10"/>
        <color theme="1"/>
        <rFont val="Times New Roman"/>
        <family val="1"/>
      </rPr>
      <t>#||#||#||</t>
    </r>
  </si>
  <si>
    <r>
      <t>2021</t>
    </r>
    <r>
      <rPr>
        <sz val="10"/>
        <color theme="1"/>
        <rFont val="宋体"/>
        <family val="3"/>
        <charset val="134"/>
      </rPr>
      <t>年度、</t>
    </r>
    <r>
      <rPr>
        <sz val="10"/>
        <color theme="1"/>
        <rFont val="Times New Roman"/>
        <family val="1"/>
      </rPr>
      <t>2022</t>
    </r>
    <r>
      <rPr>
        <sz val="10"/>
        <color theme="1"/>
        <rFont val="宋体"/>
        <family val="3"/>
        <charset val="134"/>
      </rPr>
      <t>年度东华理工大学优秀共产党员</t>
    </r>
  </si>
  <si>
    <r>
      <rPr>
        <sz val="10"/>
        <color theme="1"/>
        <rFont val="宋体"/>
        <family val="3"/>
        <charset val="134"/>
      </rPr>
      <t>王正峰</t>
    </r>
    <r>
      <rPr>
        <sz val="10"/>
        <color theme="1"/>
        <rFont val="Times New Roman"/>
        <family val="1"/>
      </rPr>
      <t>|</t>
    </r>
    <r>
      <rPr>
        <sz val="10"/>
        <color theme="1"/>
        <rFont val="宋体"/>
        <family val="3"/>
        <charset val="134"/>
      </rPr>
      <t>丈夫</t>
    </r>
    <r>
      <rPr>
        <sz val="10"/>
        <color theme="1"/>
        <rFont val="Times New Roman"/>
        <family val="1"/>
      </rPr>
      <t>|</t>
    </r>
    <r>
      <rPr>
        <sz val="10"/>
        <color theme="1"/>
        <rFont val="宋体"/>
        <family val="3"/>
        <charset val="134"/>
      </rPr>
      <t>海装武汉局驻长沙地区军事代表室副主任</t>
    </r>
    <r>
      <rPr>
        <sz val="10"/>
        <color theme="1"/>
        <rFont val="Times New Roman"/>
        <family val="1"/>
      </rPr>
      <t>|18907910813#|||#|||</t>
    </r>
  </si>
  <si>
    <r>
      <rPr>
        <sz val="10"/>
        <color theme="1"/>
        <rFont val="宋体"/>
        <family val="3"/>
        <charset val="134"/>
      </rPr>
      <t>在《中学政治教学参考》发表高校思政课智能化教学的内涵、价值与路径；在《仪表技术》发表航空用先进复合材料的主要种类与制造工艺</t>
    </r>
  </si>
  <si>
    <r>
      <rPr>
        <sz val="10"/>
        <color theme="1"/>
        <rFont val="宋体"/>
        <family val="3"/>
        <charset val="134"/>
      </rPr>
      <t>计算机科学与技术</t>
    </r>
  </si>
  <si>
    <r>
      <rPr>
        <sz val="10"/>
        <color theme="1"/>
        <rFont val="宋体"/>
        <family val="3"/>
        <charset val="134"/>
      </rPr>
      <t>马克思主义中国化研究</t>
    </r>
  </si>
  <si>
    <r>
      <rPr>
        <sz val="10"/>
        <color theme="1"/>
        <rFont val="宋体"/>
        <family val="3"/>
        <charset val="134"/>
      </rPr>
      <t>李坡</t>
    </r>
  </si>
  <si>
    <r>
      <rPr>
        <sz val="10"/>
        <color theme="1"/>
        <rFont val="宋体"/>
        <family val="3"/>
        <charset val="134"/>
      </rPr>
      <t>未收齐（学位在线验证报告、电子注册表、答辩决议书）</t>
    </r>
  </si>
  <si>
    <r>
      <rPr>
        <sz val="10"/>
        <color theme="1"/>
        <rFont val="宋体"/>
        <family val="3"/>
        <charset val="134"/>
      </rPr>
      <t>阙为民</t>
    </r>
  </si>
  <si>
    <r>
      <rPr>
        <sz val="10"/>
        <color theme="1"/>
        <rFont val="宋体"/>
        <family val="3"/>
        <charset val="134"/>
      </rPr>
      <t>核工业北京化工冶金研究院</t>
    </r>
  </si>
  <si>
    <r>
      <rPr>
        <sz val="10"/>
        <color theme="1"/>
        <rFont val="宋体"/>
        <family val="3"/>
        <charset val="134"/>
      </rPr>
      <t>北京市通州区九棵树</t>
    </r>
    <r>
      <rPr>
        <sz val="10"/>
        <color theme="1"/>
        <rFont val="Times New Roman"/>
        <family val="1"/>
      </rPr>
      <t>145</t>
    </r>
    <r>
      <rPr>
        <sz val="10"/>
        <color theme="1"/>
        <rFont val="宋体"/>
        <family val="3"/>
        <charset val="134"/>
      </rPr>
      <t>号</t>
    </r>
  </si>
  <si>
    <r>
      <t>2007.9-2011.6|</t>
    </r>
    <r>
      <rPr>
        <sz val="10"/>
        <color theme="1"/>
        <rFont val="宋体"/>
        <family val="3"/>
        <charset val="134"/>
      </rPr>
      <t>中国地质大学长城学院</t>
    </r>
    <r>
      <rPr>
        <sz val="10"/>
        <color theme="1"/>
        <rFont val="Times New Roman"/>
        <family val="1"/>
      </rPr>
      <t>|</t>
    </r>
    <r>
      <rPr>
        <sz val="10"/>
        <color theme="1"/>
        <rFont val="宋体"/>
        <family val="3"/>
        <charset val="134"/>
      </rPr>
      <t>学生</t>
    </r>
    <r>
      <rPr>
        <sz val="10"/>
        <color theme="1"/>
        <rFont val="Times New Roman"/>
        <family val="1"/>
      </rPr>
      <t>#2011.9-2014.6|</t>
    </r>
    <r>
      <rPr>
        <sz val="10"/>
        <color theme="1"/>
        <rFont val="宋体"/>
        <family val="3"/>
        <charset val="134"/>
      </rPr>
      <t>中国地质大学（北京）</t>
    </r>
    <r>
      <rPr>
        <sz val="10"/>
        <color theme="1"/>
        <rFont val="Times New Roman"/>
        <family val="1"/>
      </rPr>
      <t>|</t>
    </r>
    <r>
      <rPr>
        <sz val="10"/>
        <color theme="1"/>
        <rFont val="宋体"/>
        <family val="3"/>
        <charset val="134"/>
      </rPr>
      <t>学生</t>
    </r>
    <r>
      <rPr>
        <sz val="10"/>
        <color theme="1"/>
        <rFont val="Times New Roman"/>
        <family val="1"/>
      </rPr>
      <t>#2014.7-</t>
    </r>
    <r>
      <rPr>
        <sz val="10"/>
        <color theme="1"/>
        <rFont val="宋体"/>
        <family val="3"/>
        <charset val="134"/>
      </rPr>
      <t>至今</t>
    </r>
    <r>
      <rPr>
        <sz val="10"/>
        <color theme="1"/>
        <rFont val="Times New Roman"/>
        <family val="1"/>
      </rPr>
      <t>|</t>
    </r>
    <r>
      <rPr>
        <sz val="10"/>
        <color theme="1"/>
        <rFont val="宋体"/>
        <family val="3"/>
        <charset val="134"/>
      </rPr>
      <t>核工业北京化工冶金研究院</t>
    </r>
    <r>
      <rPr>
        <sz val="10"/>
        <color theme="1"/>
        <rFont val="Times New Roman"/>
        <family val="1"/>
      </rPr>
      <t>|</t>
    </r>
    <r>
      <rPr>
        <sz val="10"/>
        <color theme="1"/>
        <rFont val="宋体"/>
        <family val="3"/>
        <charset val="134"/>
      </rPr>
      <t>科研人员</t>
    </r>
    <r>
      <rPr>
        <sz val="10"/>
        <color theme="1"/>
        <rFont val="Times New Roman"/>
        <family val="1"/>
      </rPr>
      <t>#||#||</t>
    </r>
  </si>
  <si>
    <r>
      <t>2021</t>
    </r>
    <r>
      <rPr>
        <sz val="10"/>
        <color theme="1"/>
        <rFont val="宋体"/>
        <family val="3"/>
        <charset val="134"/>
      </rPr>
      <t>北京获核能行业协会创新团队奖（</t>
    </r>
    <r>
      <rPr>
        <sz val="10"/>
        <color theme="1"/>
        <rFont val="Times New Roman"/>
        <family val="1"/>
      </rPr>
      <t>14</t>
    </r>
    <r>
      <rPr>
        <sz val="10"/>
        <color theme="1"/>
        <rFont val="宋体"/>
        <family val="3"/>
        <charset val="134"/>
      </rPr>
      <t>）；</t>
    </r>
    <r>
      <rPr>
        <sz val="10"/>
        <color theme="1"/>
        <rFont val="Times New Roman"/>
        <family val="1"/>
      </rPr>
      <t>2023</t>
    </r>
    <r>
      <rPr>
        <sz val="10"/>
        <color theme="1"/>
        <rFont val="宋体"/>
        <family val="3"/>
        <charset val="134"/>
      </rPr>
      <t>北京获中核科技一等奖（</t>
    </r>
    <r>
      <rPr>
        <sz val="10"/>
        <color theme="1"/>
        <rFont val="Times New Roman"/>
        <family val="1"/>
      </rPr>
      <t>9</t>
    </r>
    <r>
      <rPr>
        <sz val="10"/>
        <color theme="1"/>
        <rFont val="宋体"/>
        <family val="3"/>
        <charset val="134"/>
      </rPr>
      <t>）、技术发明二等奖（</t>
    </r>
    <r>
      <rPr>
        <sz val="10"/>
        <color theme="1"/>
        <rFont val="Times New Roman"/>
        <family val="1"/>
      </rPr>
      <t>6</t>
    </r>
    <r>
      <rPr>
        <sz val="10"/>
        <color theme="1"/>
        <rFont val="宋体"/>
        <family val="3"/>
        <charset val="134"/>
      </rPr>
      <t>）；</t>
    </r>
    <r>
      <rPr>
        <sz val="10"/>
        <color theme="1"/>
        <rFont val="Times New Roman"/>
        <family val="1"/>
      </rPr>
      <t>2022</t>
    </r>
    <r>
      <rPr>
        <sz val="10"/>
        <color theme="1"/>
        <rFont val="宋体"/>
        <family val="3"/>
        <charset val="134"/>
      </rPr>
      <t>国防科技二等奖（</t>
    </r>
    <r>
      <rPr>
        <sz val="10"/>
        <color theme="1"/>
        <rFont val="Times New Roman"/>
        <family val="1"/>
      </rPr>
      <t>9</t>
    </r>
    <r>
      <rPr>
        <sz val="10"/>
        <color theme="1"/>
        <rFont val="宋体"/>
        <family val="3"/>
        <charset val="134"/>
      </rPr>
      <t>）、技术发明三等奖（</t>
    </r>
    <r>
      <rPr>
        <sz val="10"/>
        <color theme="1"/>
        <rFont val="Times New Roman"/>
        <family val="1"/>
      </rPr>
      <t>6</t>
    </r>
    <r>
      <rPr>
        <sz val="10"/>
        <color theme="1"/>
        <rFont val="宋体"/>
        <family val="3"/>
        <charset val="134"/>
      </rPr>
      <t>）；</t>
    </r>
    <r>
      <rPr>
        <sz val="10"/>
        <color theme="1"/>
        <rFont val="Times New Roman"/>
        <family val="1"/>
      </rPr>
      <t>2018</t>
    </r>
    <r>
      <rPr>
        <sz val="10"/>
        <color theme="1"/>
        <rFont val="宋体"/>
        <family val="3"/>
        <charset val="134"/>
      </rPr>
      <t>列入铀业地矿英才计划；</t>
    </r>
  </si>
  <si>
    <r>
      <rPr>
        <sz val="10"/>
        <color theme="1"/>
        <rFont val="宋体"/>
        <family val="3"/>
        <charset val="134"/>
      </rPr>
      <t>曹笑笑</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北京市通州区玉桥西里社区</t>
    </r>
    <r>
      <rPr>
        <sz val="10"/>
        <color theme="1"/>
        <rFont val="Times New Roman"/>
        <family val="1"/>
      </rPr>
      <t>|18310033598#</t>
    </r>
    <r>
      <rPr>
        <sz val="10"/>
        <color theme="1"/>
        <rFont val="宋体"/>
        <family val="3"/>
        <charset val="134"/>
      </rPr>
      <t>李思齐</t>
    </r>
    <r>
      <rPr>
        <sz val="10"/>
        <color theme="1"/>
        <rFont val="Times New Roman"/>
        <family val="1"/>
      </rPr>
      <t>|</t>
    </r>
    <r>
      <rPr>
        <sz val="10"/>
        <color theme="1"/>
        <rFont val="宋体"/>
        <family val="3"/>
        <charset val="134"/>
      </rPr>
      <t>女儿</t>
    </r>
    <r>
      <rPr>
        <sz val="10"/>
        <color theme="1"/>
        <rFont val="Times New Roman"/>
        <family val="1"/>
      </rPr>
      <t>|</t>
    </r>
    <r>
      <rPr>
        <sz val="10"/>
        <color theme="1"/>
        <rFont val="宋体"/>
        <family val="3"/>
        <charset val="134"/>
      </rPr>
      <t>北京通州区运河小学</t>
    </r>
    <r>
      <rPr>
        <sz val="10"/>
        <color theme="1"/>
        <rFont val="Times New Roman"/>
        <family val="1"/>
      </rPr>
      <t>|#|||</t>
    </r>
  </si>
  <si>
    <r>
      <t>Minerals</t>
    </r>
    <r>
      <rPr>
        <sz val="10"/>
        <color theme="1"/>
        <rFont val="宋体"/>
        <family val="3"/>
        <charset val="134"/>
      </rPr>
      <t>，通讯作者</t>
    </r>
    <r>
      <rPr>
        <sz val="10"/>
        <color theme="1"/>
        <rFont val="Times New Roman"/>
        <family val="1"/>
      </rPr>
      <t>2021</t>
    </r>
    <r>
      <rPr>
        <sz val="10"/>
        <color theme="1"/>
        <rFont val="宋体"/>
        <family val="3"/>
        <charset val="134"/>
      </rPr>
      <t>；铀矿冶，一作</t>
    </r>
    <r>
      <rPr>
        <sz val="10"/>
        <color theme="1"/>
        <rFont val="Times New Roman"/>
        <family val="1"/>
      </rPr>
      <t>2022</t>
    </r>
    <r>
      <rPr>
        <sz val="10"/>
        <color theme="1"/>
        <rFont val="宋体"/>
        <family val="3"/>
        <charset val="134"/>
      </rPr>
      <t>；铀矿冶，一作</t>
    </r>
    <r>
      <rPr>
        <sz val="10"/>
        <color theme="1"/>
        <rFont val="Times New Roman"/>
        <family val="1"/>
      </rPr>
      <t>2022</t>
    </r>
    <r>
      <rPr>
        <sz val="10"/>
        <color theme="1"/>
        <rFont val="宋体"/>
        <family val="3"/>
        <charset val="134"/>
      </rPr>
      <t>；铀矿冶，一作</t>
    </r>
    <r>
      <rPr>
        <sz val="10"/>
        <color theme="1"/>
        <rFont val="Times New Roman"/>
        <family val="1"/>
      </rPr>
      <t>2018</t>
    </r>
    <r>
      <rPr>
        <sz val="10"/>
        <color theme="1"/>
        <rFont val="宋体"/>
        <family val="3"/>
        <charset val="134"/>
      </rPr>
      <t>；铀矿冶，一作</t>
    </r>
    <r>
      <rPr>
        <sz val="10"/>
        <color theme="1"/>
        <rFont val="Times New Roman"/>
        <family val="1"/>
      </rPr>
      <t>2016</t>
    </r>
    <r>
      <rPr>
        <sz val="10"/>
        <color theme="1"/>
        <rFont val="宋体"/>
        <family val="3"/>
        <charset val="134"/>
      </rPr>
      <t>；</t>
    </r>
    <r>
      <rPr>
        <sz val="10"/>
        <color theme="1"/>
        <rFont val="Times New Roman"/>
        <family val="1"/>
      </rPr>
      <t>MMME18</t>
    </r>
    <r>
      <rPr>
        <sz val="10"/>
        <color theme="1"/>
        <rFont val="宋体"/>
        <family val="3"/>
        <charset val="134"/>
      </rPr>
      <t>，国际采矿大会，一作</t>
    </r>
    <r>
      <rPr>
        <sz val="10"/>
        <color theme="1"/>
        <rFont val="Times New Roman"/>
        <family val="1"/>
      </rPr>
      <t>2018</t>
    </r>
    <r>
      <rPr>
        <sz val="10"/>
        <color theme="1"/>
        <rFont val="宋体"/>
        <family val="3"/>
        <charset val="134"/>
      </rPr>
      <t>；国家发明专利授权，一作</t>
    </r>
    <r>
      <rPr>
        <sz val="10"/>
        <color theme="1"/>
        <rFont val="Times New Roman"/>
        <family val="1"/>
      </rPr>
      <t>2021</t>
    </r>
    <r>
      <rPr>
        <sz val="10"/>
        <color theme="1"/>
        <rFont val="宋体"/>
        <family val="3"/>
        <charset val="134"/>
      </rPr>
      <t>；国家发明专利授权，一作</t>
    </r>
    <r>
      <rPr>
        <sz val="10"/>
        <color theme="1"/>
        <rFont val="Times New Roman"/>
        <family val="1"/>
      </rPr>
      <t>2023</t>
    </r>
    <r>
      <rPr>
        <sz val="10"/>
        <color theme="1"/>
        <rFont val="宋体"/>
        <family val="3"/>
        <charset val="134"/>
      </rPr>
      <t>；</t>
    </r>
  </si>
  <si>
    <r>
      <t>1</t>
    </r>
    <r>
      <rPr>
        <sz val="10"/>
        <color theme="1"/>
        <rFont val="宋体"/>
        <family val="3"/>
        <charset val="134"/>
      </rPr>
      <t>作论文</t>
    </r>
    <r>
      <rPr>
        <sz val="10"/>
        <color theme="1"/>
        <rFont val="Times New Roman"/>
        <family val="1"/>
      </rPr>
      <t>2</t>
    </r>
    <r>
      <rPr>
        <sz val="10"/>
        <color theme="1"/>
        <rFont val="宋体"/>
        <family val="3"/>
        <charset val="134"/>
      </rPr>
      <t>篇，</t>
    </r>
    <r>
      <rPr>
        <sz val="10"/>
        <color theme="1"/>
        <rFont val="Times New Roman"/>
        <family val="1"/>
      </rPr>
      <t>1</t>
    </r>
    <r>
      <rPr>
        <sz val="10"/>
        <color theme="1"/>
        <rFont val="宋体"/>
        <family val="3"/>
        <charset val="134"/>
      </rPr>
      <t>作授权发明专利</t>
    </r>
    <r>
      <rPr>
        <sz val="10"/>
        <color theme="1"/>
        <rFont val="Times New Roman"/>
        <family val="1"/>
      </rPr>
      <t>2</t>
    </r>
    <r>
      <rPr>
        <sz val="10"/>
        <color theme="1"/>
        <rFont val="宋体"/>
        <family val="3"/>
        <charset val="134"/>
      </rPr>
      <t>项，申请免试英语</t>
    </r>
  </si>
  <si>
    <r>
      <rPr>
        <sz val="10"/>
        <color theme="1"/>
        <rFont val="宋体"/>
        <family val="3"/>
        <charset val="134"/>
      </rPr>
      <t>易非伟</t>
    </r>
  </si>
  <si>
    <r>
      <rPr>
        <sz val="10"/>
        <color theme="1"/>
        <rFont val="宋体"/>
        <family val="3"/>
        <charset val="134"/>
      </rPr>
      <t>未收齐（开题报告）</t>
    </r>
  </si>
  <si>
    <r>
      <rPr>
        <sz val="10"/>
        <color theme="1"/>
        <rFont val="宋体"/>
        <family val="3"/>
        <charset val="134"/>
      </rPr>
      <t>罗仙平</t>
    </r>
  </si>
  <si>
    <r>
      <rPr>
        <sz val="10"/>
        <color theme="1"/>
        <rFont val="宋体"/>
        <family val="3"/>
        <charset val="134"/>
      </rPr>
      <t>江西省宜春市人力资源与社会保障局</t>
    </r>
  </si>
  <si>
    <r>
      <rPr>
        <sz val="10"/>
        <color theme="1"/>
        <rFont val="宋体"/>
        <family val="3"/>
        <charset val="134"/>
      </rPr>
      <t>江西省宜春市袁州区宜阳大厦中座</t>
    </r>
    <r>
      <rPr>
        <sz val="10"/>
        <color theme="1"/>
        <rFont val="Times New Roman"/>
        <family val="1"/>
      </rPr>
      <t>9</t>
    </r>
    <r>
      <rPr>
        <sz val="10"/>
        <color theme="1"/>
        <rFont val="宋体"/>
        <family val="3"/>
        <charset val="134"/>
      </rPr>
      <t>楼</t>
    </r>
  </si>
  <si>
    <r>
      <rPr>
        <sz val="10"/>
        <color theme="1"/>
        <rFont val="宋体"/>
        <family val="3"/>
        <charset val="134"/>
      </rPr>
      <t>宜春时代新能源资源有限公司</t>
    </r>
    <r>
      <rPr>
        <sz val="10"/>
        <color theme="1"/>
        <rFont val="Times New Roman"/>
        <family val="1"/>
      </rPr>
      <t>(</t>
    </r>
    <r>
      <rPr>
        <sz val="10"/>
        <color theme="1"/>
        <rFont val="宋体"/>
        <family val="3"/>
        <charset val="134"/>
      </rPr>
      <t>宁德时代宜春子公司）</t>
    </r>
  </si>
  <si>
    <r>
      <t>2005</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-2008</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宜春学院</t>
    </r>
    <r>
      <rPr>
        <sz val="10"/>
        <color theme="1"/>
        <rFont val="Times New Roman"/>
        <family val="1"/>
      </rPr>
      <t>|</t>
    </r>
    <r>
      <rPr>
        <sz val="10"/>
        <color theme="1"/>
        <rFont val="宋体"/>
        <family val="3"/>
        <charset val="134"/>
      </rPr>
      <t>学生</t>
    </r>
    <r>
      <rPr>
        <sz val="10"/>
        <color theme="1"/>
        <rFont val="Times New Roman"/>
        <family val="1"/>
      </rPr>
      <t>#2023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江西财经大学</t>
    </r>
    <r>
      <rPr>
        <sz val="10"/>
        <color theme="1"/>
        <rFont val="Times New Roman"/>
        <family val="1"/>
      </rPr>
      <t>|</t>
    </r>
    <r>
      <rPr>
        <sz val="10"/>
        <color theme="1"/>
        <rFont val="宋体"/>
        <family val="3"/>
        <charset val="134"/>
      </rPr>
      <t>研究生</t>
    </r>
    <r>
      <rPr>
        <sz val="10"/>
        <color theme="1"/>
        <rFont val="Times New Roman"/>
        <family val="1"/>
      </rPr>
      <t>#2012</t>
    </r>
    <r>
      <rPr>
        <sz val="10"/>
        <color theme="1"/>
        <rFont val="宋体"/>
        <family val="3"/>
        <charset val="134"/>
      </rPr>
      <t>年</t>
    </r>
    <r>
      <rPr>
        <sz val="10"/>
        <color theme="1"/>
        <rFont val="Times New Roman"/>
        <family val="1"/>
      </rPr>
      <t>2</t>
    </r>
    <r>
      <rPr>
        <sz val="10"/>
        <color theme="1"/>
        <rFont val="宋体"/>
        <family val="3"/>
        <charset val="134"/>
      </rPr>
      <t>月</t>
    </r>
    <r>
      <rPr>
        <sz val="10"/>
        <color theme="1"/>
        <rFont val="Times New Roman"/>
        <family val="1"/>
      </rPr>
      <t>-2020</t>
    </r>
    <r>
      <rPr>
        <sz val="10"/>
        <color theme="1"/>
        <rFont val="宋体"/>
        <family val="3"/>
        <charset val="134"/>
      </rPr>
      <t>年</t>
    </r>
    <r>
      <rPr>
        <sz val="10"/>
        <color theme="1"/>
        <rFont val="Times New Roman"/>
        <family val="1"/>
      </rPr>
      <t>12</t>
    </r>
    <r>
      <rPr>
        <sz val="10"/>
        <color theme="1"/>
        <rFont val="宋体"/>
        <family val="3"/>
        <charset val="134"/>
      </rPr>
      <t>月</t>
    </r>
    <r>
      <rPr>
        <sz val="10"/>
        <color theme="1"/>
        <rFont val="Times New Roman"/>
        <family val="1"/>
      </rPr>
      <t>|</t>
    </r>
    <r>
      <rPr>
        <sz val="10"/>
        <color theme="1"/>
        <rFont val="宋体"/>
        <family val="3"/>
        <charset val="134"/>
      </rPr>
      <t>江西江特矿业发展有限公司</t>
    </r>
    <r>
      <rPr>
        <sz val="10"/>
        <color theme="1"/>
        <rFont val="Times New Roman"/>
        <family val="1"/>
      </rPr>
      <t>|</t>
    </r>
    <r>
      <rPr>
        <sz val="10"/>
        <color theme="1"/>
        <rFont val="宋体"/>
        <family val="3"/>
        <charset val="134"/>
      </rPr>
      <t>副总经理</t>
    </r>
    <r>
      <rPr>
        <sz val="10"/>
        <color theme="1"/>
        <rFont val="Times New Roman"/>
        <family val="1"/>
      </rPr>
      <t>#2021</t>
    </r>
    <r>
      <rPr>
        <sz val="10"/>
        <color theme="1"/>
        <rFont val="宋体"/>
        <family val="3"/>
        <charset val="134"/>
      </rPr>
      <t>年</t>
    </r>
    <r>
      <rPr>
        <sz val="10"/>
        <color theme="1"/>
        <rFont val="Times New Roman"/>
        <family val="1"/>
      </rPr>
      <t>10</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宜春时代新能源资源有限公司</t>
    </r>
    <r>
      <rPr>
        <sz val="10"/>
        <color theme="1"/>
        <rFont val="Times New Roman"/>
        <family val="1"/>
      </rPr>
      <t>|</t>
    </r>
    <r>
      <rPr>
        <sz val="10"/>
        <color theme="1"/>
        <rFont val="宋体"/>
        <family val="3"/>
        <charset val="134"/>
      </rPr>
      <t>运营中心副主任</t>
    </r>
    <r>
      <rPr>
        <sz val="10"/>
        <color theme="1"/>
        <rFont val="Times New Roman"/>
        <family val="1"/>
      </rPr>
      <t>#||</t>
    </r>
  </si>
  <si>
    <r>
      <rPr>
        <sz val="10"/>
        <color theme="1"/>
        <rFont val="宋体"/>
        <family val="3"/>
        <charset val="134"/>
      </rPr>
      <t>张浩</t>
    </r>
    <r>
      <rPr>
        <sz val="10"/>
        <color theme="1"/>
        <rFont val="Times New Roman"/>
        <family val="1"/>
      </rPr>
      <t>|</t>
    </r>
    <r>
      <rPr>
        <sz val="10"/>
        <color theme="1"/>
        <rFont val="宋体"/>
        <family val="3"/>
        <charset val="134"/>
      </rPr>
      <t>配偶</t>
    </r>
    <r>
      <rPr>
        <sz val="10"/>
        <color theme="1"/>
        <rFont val="Times New Roman"/>
        <family val="1"/>
      </rPr>
      <t>|</t>
    </r>
    <r>
      <rPr>
        <sz val="10"/>
        <color theme="1"/>
        <rFont val="宋体"/>
        <family val="3"/>
        <charset val="134"/>
      </rPr>
      <t>江西顺世装饰工程有限公司</t>
    </r>
    <r>
      <rPr>
        <sz val="10"/>
        <color theme="1"/>
        <rFont val="Times New Roman"/>
        <family val="1"/>
      </rPr>
      <t>|15807958672#|||#|||</t>
    </r>
  </si>
  <si>
    <r>
      <rPr>
        <sz val="10"/>
        <color theme="1"/>
        <rFont val="宋体"/>
        <family val="3"/>
        <charset val="134"/>
      </rPr>
      <t>江西省宜春市袁州区明月北路</t>
    </r>
    <r>
      <rPr>
        <sz val="10"/>
        <color theme="1"/>
        <rFont val="Times New Roman"/>
        <family val="1"/>
      </rPr>
      <t>1009</t>
    </r>
    <r>
      <rPr>
        <sz val="10"/>
        <color theme="1"/>
        <rFont val="宋体"/>
        <family val="3"/>
        <charset val="134"/>
      </rPr>
      <t>号，宜阳小区西区</t>
    </r>
    <r>
      <rPr>
        <sz val="10"/>
        <color theme="1"/>
        <rFont val="Times New Roman"/>
        <family val="1"/>
      </rPr>
      <t>13</t>
    </r>
    <r>
      <rPr>
        <sz val="10"/>
        <color theme="1"/>
        <rFont val="宋体"/>
        <family val="3"/>
        <charset val="134"/>
      </rPr>
      <t>栋</t>
    </r>
    <r>
      <rPr>
        <sz val="10"/>
        <color theme="1"/>
        <rFont val="Times New Roman"/>
        <family val="1"/>
      </rPr>
      <t>2</t>
    </r>
    <r>
      <rPr>
        <sz val="10"/>
        <color theme="1"/>
        <rFont val="宋体"/>
        <family val="3"/>
        <charset val="134"/>
      </rPr>
      <t>单元</t>
    </r>
    <r>
      <rPr>
        <sz val="10"/>
        <color theme="1"/>
        <rFont val="Times New Roman"/>
        <family val="1"/>
      </rPr>
      <t>402</t>
    </r>
    <r>
      <rPr>
        <sz val="10"/>
        <color theme="1"/>
        <rFont val="宋体"/>
        <family val="3"/>
        <charset val="134"/>
      </rPr>
      <t>室</t>
    </r>
  </si>
  <si>
    <r>
      <rPr>
        <sz val="10"/>
        <color theme="1"/>
        <rFont val="宋体"/>
        <family val="3"/>
        <charset val="134"/>
      </rPr>
      <t>丁文蔷</t>
    </r>
  </si>
  <si>
    <r>
      <rPr>
        <sz val="10"/>
        <color theme="1"/>
        <rFont val="宋体"/>
        <family val="3"/>
        <charset val="134"/>
      </rPr>
      <t>李红星</t>
    </r>
  </si>
  <si>
    <r>
      <rPr>
        <sz val="10"/>
        <color theme="1"/>
        <rFont val="宋体"/>
        <family val="3"/>
        <charset val="134"/>
      </rPr>
      <t>地球物理学</t>
    </r>
  </si>
  <si>
    <r>
      <t>3</t>
    </r>
    <r>
      <rPr>
        <sz val="10"/>
        <rFont val="宋体"/>
        <family val="3"/>
        <charset val="134"/>
      </rPr>
      <t>教</t>
    </r>
    <r>
      <rPr>
        <sz val="10"/>
        <rFont val="Times New Roman"/>
        <family val="1"/>
      </rPr>
      <t>-614</t>
    </r>
  </si>
  <si>
    <r>
      <rPr>
        <sz val="10"/>
        <color theme="1"/>
        <rFont val="宋体"/>
        <family val="3"/>
        <charset val="134"/>
      </rPr>
      <t>江西省南昌市青山湖区蛟桥镇广兰大道</t>
    </r>
    <r>
      <rPr>
        <sz val="10"/>
        <color theme="1"/>
        <rFont val="Times New Roman"/>
        <family val="1"/>
      </rPr>
      <t>418</t>
    </r>
    <r>
      <rPr>
        <sz val="10"/>
        <color theme="1"/>
        <rFont val="宋体"/>
        <family val="3"/>
        <charset val="134"/>
      </rPr>
      <t>号（东华理工大学广兰校区）</t>
    </r>
  </si>
  <si>
    <r>
      <t>2015</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-2018</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辽宁省本溪市第四高级中学</t>
    </r>
    <r>
      <rPr>
        <sz val="10"/>
        <color theme="1"/>
        <rFont val="Times New Roman"/>
        <family val="1"/>
      </rPr>
      <t>|</t>
    </r>
    <r>
      <rPr>
        <sz val="10"/>
        <color theme="1"/>
        <rFont val="宋体"/>
        <family val="3"/>
        <charset val="134"/>
      </rPr>
      <t>无</t>
    </r>
    <r>
      <rPr>
        <sz val="10"/>
        <color theme="1"/>
        <rFont val="Times New Roman"/>
        <family val="1"/>
      </rPr>
      <t>#2018</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-2022</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江西省南昌市东华理工大学地球物理与测控技术学院</t>
    </r>
    <r>
      <rPr>
        <sz val="10"/>
        <color theme="1"/>
        <rFont val="Times New Roman"/>
        <family val="1"/>
      </rPr>
      <t>|</t>
    </r>
    <r>
      <rPr>
        <sz val="10"/>
        <color theme="1"/>
        <rFont val="宋体"/>
        <family val="3"/>
        <charset val="134"/>
      </rPr>
      <t>无</t>
    </r>
    <r>
      <rPr>
        <sz val="10"/>
        <color theme="1"/>
        <rFont val="Times New Roman"/>
        <family val="1"/>
      </rPr>
      <t>#2022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江西省南昌市东华理工大学地球物理与测控技术学院</t>
    </r>
    <r>
      <rPr>
        <sz val="10"/>
        <color theme="1"/>
        <rFont val="Times New Roman"/>
        <family val="1"/>
      </rPr>
      <t>|</t>
    </r>
    <r>
      <rPr>
        <sz val="10"/>
        <color theme="1"/>
        <rFont val="宋体"/>
        <family val="3"/>
        <charset val="134"/>
      </rPr>
      <t>无</t>
    </r>
    <r>
      <rPr>
        <sz val="10"/>
        <color theme="1"/>
        <rFont val="Times New Roman"/>
        <family val="1"/>
      </rPr>
      <t>#||#||</t>
    </r>
  </si>
  <si>
    <r>
      <t>1</t>
    </r>
    <r>
      <rPr>
        <sz val="10"/>
        <color theme="1"/>
        <rFont val="宋体"/>
        <family val="3"/>
        <charset val="134"/>
      </rPr>
      <t>、获校二等奖学金一次；</t>
    </r>
    <r>
      <rPr>
        <sz val="10"/>
        <color theme="1"/>
        <rFont val="Times New Roman"/>
        <family val="1"/>
      </rPr>
      <t>2</t>
    </r>
    <r>
      <rPr>
        <sz val="10"/>
        <color theme="1"/>
        <rFont val="宋体"/>
        <family val="3"/>
        <charset val="134"/>
      </rPr>
      <t>、</t>
    </r>
    <r>
      <rPr>
        <sz val="10"/>
        <color theme="1"/>
        <rFont val="Times New Roman"/>
        <family val="1"/>
      </rPr>
      <t>2024</t>
    </r>
    <r>
      <rPr>
        <sz val="10"/>
        <color theme="1"/>
        <rFont val="宋体"/>
        <family val="3"/>
        <charset val="134"/>
      </rPr>
      <t>年江西省在校研究生优秀科技作品、实验报告、论文评选活动</t>
    </r>
    <r>
      <rPr>
        <sz val="10"/>
        <color theme="1"/>
        <rFont val="Times New Roman"/>
        <family val="1"/>
      </rPr>
      <t xml:space="preserve">, </t>
    </r>
    <r>
      <rPr>
        <sz val="10"/>
        <color theme="1"/>
        <rFont val="宋体"/>
        <family val="3"/>
        <charset val="134"/>
      </rPr>
      <t>省级一等奖。无处分</t>
    </r>
  </si>
  <si>
    <r>
      <rPr>
        <sz val="10"/>
        <color theme="1"/>
        <rFont val="宋体"/>
        <family val="3"/>
        <charset val="134"/>
      </rPr>
      <t>闫红晶</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辽宁省本溪市平山区桥北街道岭下村委会委员</t>
    </r>
    <r>
      <rPr>
        <sz val="10"/>
        <color theme="1"/>
        <rFont val="Times New Roman"/>
        <family val="1"/>
      </rPr>
      <t>|15241442508#|||#|||</t>
    </r>
  </si>
  <si>
    <r>
      <rPr>
        <sz val="10"/>
        <color theme="1"/>
        <rFont val="宋体"/>
        <family val="3"/>
        <charset val="134"/>
      </rPr>
      <t>江西科学（本人一作，科技核心，见刊）</t>
    </r>
  </si>
  <si>
    <r>
      <rPr>
        <sz val="10"/>
        <color theme="1"/>
        <rFont val="宋体"/>
        <family val="3"/>
        <charset val="134"/>
      </rPr>
      <t>辽宁省本溪市平山区桥北街道北台镇中兴路</t>
    </r>
    <r>
      <rPr>
        <sz val="10"/>
        <color theme="1"/>
        <rFont val="Times New Roman"/>
        <family val="1"/>
      </rPr>
      <t>34</t>
    </r>
    <r>
      <rPr>
        <sz val="10"/>
        <color theme="1"/>
        <rFont val="宋体"/>
        <family val="3"/>
        <charset val="134"/>
      </rPr>
      <t>号</t>
    </r>
  </si>
  <si>
    <r>
      <rPr>
        <sz val="10"/>
        <color theme="1"/>
        <rFont val="宋体"/>
        <family val="3"/>
        <charset val="134"/>
      </rPr>
      <t>徐鑫</t>
    </r>
  </si>
  <si>
    <r>
      <rPr>
        <sz val="10"/>
        <color theme="1"/>
        <rFont val="宋体"/>
        <family val="3"/>
        <charset val="134"/>
      </rPr>
      <t>东华理工大学广兰校区</t>
    </r>
  </si>
  <si>
    <r>
      <rPr>
        <sz val="10"/>
        <color theme="1"/>
        <rFont val="宋体"/>
        <family val="3"/>
        <charset val="134"/>
      </rPr>
      <t>江西省南昌市广兰大道</t>
    </r>
    <r>
      <rPr>
        <sz val="10"/>
        <color theme="1"/>
        <rFont val="Times New Roman"/>
        <family val="1"/>
      </rPr>
      <t>418</t>
    </r>
    <r>
      <rPr>
        <sz val="10"/>
        <color theme="1"/>
        <rFont val="宋体"/>
        <family val="3"/>
        <charset val="134"/>
      </rPr>
      <t>号</t>
    </r>
  </si>
  <si>
    <r>
      <t>2017</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-2021</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无</t>
    </r>
    <r>
      <rPr>
        <sz val="10"/>
        <color theme="1"/>
        <rFont val="Times New Roman"/>
        <family val="1"/>
      </rPr>
      <t>#2022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-2025</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团支书</t>
    </r>
    <r>
      <rPr>
        <sz val="10"/>
        <color theme="1"/>
        <rFont val="Times New Roman"/>
        <family val="1"/>
      </rPr>
      <t>#||#||#||</t>
    </r>
  </si>
  <si>
    <r>
      <rPr>
        <sz val="10"/>
        <color theme="1"/>
        <rFont val="宋体"/>
        <family val="3"/>
        <charset val="134"/>
      </rPr>
      <t>徐新春</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无</t>
    </r>
    <r>
      <rPr>
        <sz val="10"/>
        <color theme="1"/>
        <rFont val="Times New Roman"/>
        <family val="1"/>
      </rPr>
      <t>|13702403199#</t>
    </r>
    <r>
      <rPr>
        <sz val="10"/>
        <color theme="1"/>
        <rFont val="宋体"/>
        <family val="3"/>
        <charset val="134"/>
      </rPr>
      <t>陈海棠</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无</t>
    </r>
    <r>
      <rPr>
        <sz val="10"/>
        <color theme="1"/>
        <rFont val="Times New Roman"/>
        <family val="1"/>
      </rPr>
      <t>|17770305101#|||</t>
    </r>
  </si>
  <si>
    <r>
      <rPr>
        <sz val="10"/>
        <color theme="1"/>
        <rFont val="宋体"/>
        <family val="3"/>
        <charset val="134"/>
      </rPr>
      <t>蒋学成</t>
    </r>
  </si>
  <si>
    <r>
      <rPr>
        <sz val="10"/>
        <color theme="1"/>
        <rFont val="宋体"/>
        <family val="3"/>
        <charset val="134"/>
      </rPr>
      <t>未收齐（登记表未用新表</t>
    </r>
  </si>
  <si>
    <r>
      <rPr>
        <sz val="10"/>
        <color theme="1"/>
        <rFont val="宋体"/>
        <family val="3"/>
        <charset val="134"/>
      </rPr>
      <t>陈晓</t>
    </r>
  </si>
  <si>
    <r>
      <t>2018.09-2022.07|</t>
    </r>
    <r>
      <rPr>
        <sz val="10"/>
        <color theme="1"/>
        <rFont val="宋体"/>
        <family val="3"/>
        <charset val="134"/>
      </rPr>
      <t>东华理工大学</t>
    </r>
    <r>
      <rPr>
        <sz val="10"/>
        <color theme="1"/>
        <rFont val="Times New Roman"/>
        <family val="1"/>
      </rPr>
      <t>|</t>
    </r>
    <r>
      <rPr>
        <sz val="10"/>
        <color theme="1"/>
        <rFont val="宋体"/>
        <family val="3"/>
        <charset val="134"/>
      </rPr>
      <t>副班长</t>
    </r>
    <r>
      <rPr>
        <sz val="10"/>
        <color theme="1"/>
        <rFont val="Times New Roman"/>
        <family val="1"/>
      </rPr>
      <t>#2022.09-2025.04|</t>
    </r>
    <r>
      <rPr>
        <sz val="10"/>
        <color theme="1"/>
        <rFont val="宋体"/>
        <family val="3"/>
        <charset val="134"/>
      </rPr>
      <t>东华理工大学</t>
    </r>
    <r>
      <rPr>
        <sz val="10"/>
        <color theme="1"/>
        <rFont val="Times New Roman"/>
        <family val="1"/>
      </rPr>
      <t>|</t>
    </r>
    <r>
      <rPr>
        <sz val="10"/>
        <color theme="1"/>
        <rFont val="宋体"/>
        <family val="3"/>
        <charset val="134"/>
      </rPr>
      <t>无</t>
    </r>
    <r>
      <rPr>
        <sz val="10"/>
        <color theme="1"/>
        <rFont val="Times New Roman"/>
        <family val="1"/>
      </rPr>
      <t>#||#||#||</t>
    </r>
  </si>
  <si>
    <r>
      <t>2023</t>
    </r>
    <r>
      <rPr>
        <sz val="10"/>
        <color theme="1"/>
        <rFont val="宋体"/>
        <family val="3"/>
        <charset val="134"/>
      </rPr>
      <t>年，获校级二等奖学金；</t>
    </r>
    <r>
      <rPr>
        <sz val="10"/>
        <color theme="1"/>
        <rFont val="Times New Roman"/>
        <family val="1"/>
      </rPr>
      <t>2024</t>
    </r>
    <r>
      <rPr>
        <sz val="10"/>
        <color theme="1"/>
        <rFont val="宋体"/>
        <family val="3"/>
        <charset val="134"/>
      </rPr>
      <t>年，获校级三等奖学金；</t>
    </r>
    <r>
      <rPr>
        <sz val="10"/>
        <color theme="1"/>
        <rFont val="Times New Roman"/>
        <family val="1"/>
      </rPr>
      <t>2024</t>
    </r>
    <r>
      <rPr>
        <sz val="10"/>
        <color theme="1"/>
        <rFont val="宋体"/>
        <family val="3"/>
        <charset val="134"/>
      </rPr>
      <t>年，获校级硕士研究生学术报告三等奖；</t>
    </r>
    <r>
      <rPr>
        <sz val="10"/>
        <color theme="1"/>
        <rFont val="Times New Roman"/>
        <family val="1"/>
      </rPr>
      <t>2024</t>
    </r>
    <r>
      <rPr>
        <sz val="10"/>
        <color theme="1"/>
        <rFont val="宋体"/>
        <family val="3"/>
        <charset val="134"/>
      </rPr>
      <t>年，获两项软件著作，</t>
    </r>
    <r>
      <rPr>
        <sz val="10"/>
        <color theme="1"/>
        <rFont val="Times New Roman"/>
        <family val="1"/>
      </rPr>
      <t>2024SR0941958</t>
    </r>
    <r>
      <rPr>
        <sz val="10"/>
        <color theme="1"/>
        <rFont val="宋体"/>
        <family val="3"/>
        <charset val="134"/>
      </rPr>
      <t>、</t>
    </r>
    <r>
      <rPr>
        <sz val="10"/>
        <color theme="1"/>
        <rFont val="Times New Roman"/>
        <family val="1"/>
      </rPr>
      <t>2024SR0941911</t>
    </r>
    <r>
      <rPr>
        <sz val="10"/>
        <color theme="1"/>
        <rFont val="宋体"/>
        <family val="3"/>
        <charset val="134"/>
      </rPr>
      <t xml:space="preserve">；
</t>
    </r>
  </si>
  <si>
    <r>
      <rPr>
        <sz val="10"/>
        <color theme="1"/>
        <rFont val="宋体"/>
        <family val="3"/>
        <charset val="134"/>
      </rPr>
      <t>张海艳</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退休员工</t>
    </r>
    <r>
      <rPr>
        <sz val="10"/>
        <color theme="1"/>
        <rFont val="Times New Roman"/>
        <family val="1"/>
      </rPr>
      <t>|13778719815#</t>
    </r>
    <r>
      <rPr>
        <sz val="10"/>
        <color theme="1"/>
        <rFont val="宋体"/>
        <family val="3"/>
        <charset val="134"/>
      </rPr>
      <t>赵文全</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退休员工</t>
    </r>
    <r>
      <rPr>
        <sz val="10"/>
        <color theme="1"/>
        <rFont val="Times New Roman"/>
        <family val="1"/>
      </rPr>
      <t>|15282572879#|||</t>
    </r>
  </si>
  <si>
    <r>
      <t>2025</t>
    </r>
    <r>
      <rPr>
        <sz val="10"/>
        <color theme="1"/>
        <rFont val="宋体"/>
        <family val="3"/>
        <charset val="134"/>
      </rPr>
      <t>年，论文《基于共参考模型的重磁电二维联合反演》，资源环境与工程</t>
    </r>
  </si>
  <si>
    <r>
      <rPr>
        <sz val="10"/>
        <color theme="1"/>
        <rFont val="宋体"/>
        <family val="3"/>
        <charset val="134"/>
      </rPr>
      <t>江西省南昌市新建区广兰大道</t>
    </r>
    <r>
      <rPr>
        <sz val="10"/>
        <color theme="1"/>
        <rFont val="Times New Roman"/>
        <family val="1"/>
      </rPr>
      <t>9</t>
    </r>
    <r>
      <rPr>
        <sz val="10"/>
        <color theme="1"/>
        <rFont val="宋体"/>
        <family val="3"/>
        <charset val="134"/>
      </rPr>
      <t>号</t>
    </r>
  </si>
  <si>
    <r>
      <rPr>
        <sz val="10"/>
        <color theme="1"/>
        <rFont val="宋体"/>
        <family val="3"/>
        <charset val="134"/>
      </rPr>
      <t>刘晓琼</t>
    </r>
  </si>
  <si>
    <r>
      <rPr>
        <sz val="10"/>
        <color theme="1"/>
        <rFont val="宋体"/>
        <family val="3"/>
        <charset val="134"/>
      </rPr>
      <t>吕庆田</t>
    </r>
  </si>
  <si>
    <r>
      <rPr>
        <sz val="10"/>
        <color theme="1"/>
        <rFont val="宋体"/>
        <family val="3"/>
        <charset val="134"/>
      </rPr>
      <t>江西省南昌市青山湖区广兰大道</t>
    </r>
    <r>
      <rPr>
        <sz val="10"/>
        <color theme="1"/>
        <rFont val="Times New Roman"/>
        <family val="1"/>
      </rPr>
      <t>418</t>
    </r>
    <r>
      <rPr>
        <sz val="10"/>
        <color theme="1"/>
        <rFont val="宋体"/>
        <family val="3"/>
        <charset val="134"/>
      </rPr>
      <t>号</t>
    </r>
  </si>
  <si>
    <r>
      <t>2023.11</t>
    </r>
    <r>
      <rPr>
        <sz val="10"/>
        <color theme="1"/>
        <rFont val="宋体"/>
        <family val="3"/>
        <charset val="134"/>
      </rPr>
      <t>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实验师</t>
    </r>
    <r>
      <rPr>
        <sz val="10"/>
        <color theme="1"/>
        <rFont val="Times New Roman"/>
        <family val="1"/>
      </rPr>
      <t>#2017.9-2020.6|</t>
    </r>
    <r>
      <rPr>
        <sz val="10"/>
        <color theme="1"/>
        <rFont val="宋体"/>
        <family val="3"/>
        <charset val="134"/>
      </rPr>
      <t>湖南师范大学</t>
    </r>
    <r>
      <rPr>
        <sz val="10"/>
        <color theme="1"/>
        <rFont val="Times New Roman"/>
        <family val="1"/>
      </rPr>
      <t>|</t>
    </r>
    <r>
      <rPr>
        <sz val="10"/>
        <color theme="1"/>
        <rFont val="宋体"/>
        <family val="3"/>
        <charset val="134"/>
      </rPr>
      <t>硕士研究生</t>
    </r>
    <r>
      <rPr>
        <sz val="10"/>
        <color theme="1"/>
        <rFont val="Times New Roman"/>
        <family val="1"/>
      </rPr>
      <t>#2016.5-2017.9|</t>
    </r>
    <r>
      <rPr>
        <sz val="10"/>
        <color theme="1"/>
        <rFont val="宋体"/>
        <family val="3"/>
        <charset val="134"/>
      </rPr>
      <t>长沙升华数字技术有限公司</t>
    </r>
    <r>
      <rPr>
        <sz val="10"/>
        <color theme="1"/>
        <rFont val="Times New Roman"/>
        <family val="1"/>
      </rPr>
      <t>|</t>
    </r>
    <r>
      <rPr>
        <sz val="10"/>
        <color theme="1"/>
        <rFont val="宋体"/>
        <family val="3"/>
        <charset val="134"/>
      </rPr>
      <t>科研助理</t>
    </r>
    <r>
      <rPr>
        <sz val="10"/>
        <color theme="1"/>
        <rFont val="Times New Roman"/>
        <family val="1"/>
      </rPr>
      <t>#2013.10-2015.12|</t>
    </r>
    <r>
      <rPr>
        <sz val="10"/>
        <color theme="1"/>
        <rFont val="宋体"/>
        <family val="3"/>
        <charset val="134"/>
      </rPr>
      <t>威胜集团有限公司</t>
    </r>
    <r>
      <rPr>
        <sz val="10"/>
        <color theme="1"/>
        <rFont val="Times New Roman"/>
        <family val="1"/>
      </rPr>
      <t>|</t>
    </r>
    <r>
      <rPr>
        <sz val="10"/>
        <color theme="1"/>
        <rFont val="宋体"/>
        <family val="3"/>
        <charset val="134"/>
      </rPr>
      <t>质量工程师</t>
    </r>
    <r>
      <rPr>
        <sz val="10"/>
        <color theme="1"/>
        <rFont val="Times New Roman"/>
        <family val="1"/>
      </rPr>
      <t>#2009.9-2013.6|</t>
    </r>
    <r>
      <rPr>
        <sz val="10"/>
        <color theme="1"/>
        <rFont val="宋体"/>
        <family val="3"/>
        <charset val="134"/>
      </rPr>
      <t>湖南科技大学</t>
    </r>
    <r>
      <rPr>
        <sz val="10"/>
        <color theme="1"/>
        <rFont val="Times New Roman"/>
        <family val="1"/>
      </rPr>
      <t>|</t>
    </r>
    <r>
      <rPr>
        <sz val="10"/>
        <color theme="1"/>
        <rFont val="宋体"/>
        <family val="3"/>
        <charset val="134"/>
      </rPr>
      <t>本科学习</t>
    </r>
  </si>
  <si>
    <r>
      <rPr>
        <sz val="10"/>
        <color theme="1"/>
        <rFont val="宋体"/>
        <family val="3"/>
        <charset val="134"/>
      </rPr>
      <t>李广</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副教授</t>
    </r>
    <r>
      <rPr>
        <sz val="10"/>
        <color theme="1"/>
        <rFont val="Times New Roman"/>
        <family val="1"/>
      </rPr>
      <t>|15200399003#</t>
    </r>
    <r>
      <rPr>
        <sz val="10"/>
        <color theme="1"/>
        <rFont val="宋体"/>
        <family val="3"/>
        <charset val="134"/>
      </rPr>
      <t>李书晨</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复兴外国语学校</t>
    </r>
    <r>
      <rPr>
        <sz val="10"/>
        <color theme="1"/>
        <rFont val="Times New Roman"/>
        <family val="1"/>
      </rPr>
      <t>/</t>
    </r>
    <r>
      <rPr>
        <sz val="10"/>
        <color theme="1"/>
        <rFont val="宋体"/>
        <family val="3"/>
        <charset val="134"/>
      </rPr>
      <t>学生</t>
    </r>
    <r>
      <rPr>
        <sz val="10"/>
        <color theme="1"/>
        <rFont val="Times New Roman"/>
        <family val="1"/>
      </rPr>
      <t>|15273275932#</t>
    </r>
    <r>
      <rPr>
        <sz val="10"/>
        <color theme="1"/>
        <rFont val="宋体"/>
        <family val="3"/>
        <charset val="134"/>
      </rPr>
      <t>李若和</t>
    </r>
    <r>
      <rPr>
        <sz val="10"/>
        <color theme="1"/>
        <rFont val="Times New Roman"/>
        <family val="1"/>
      </rPr>
      <t>|</t>
    </r>
    <r>
      <rPr>
        <sz val="10"/>
        <color theme="1"/>
        <rFont val="宋体"/>
        <family val="3"/>
        <charset val="134"/>
      </rPr>
      <t>母女</t>
    </r>
    <r>
      <rPr>
        <sz val="10"/>
        <color theme="1"/>
        <rFont val="Times New Roman"/>
        <family val="1"/>
      </rPr>
      <t>|</t>
    </r>
    <r>
      <rPr>
        <sz val="10"/>
        <color theme="1"/>
        <rFont val="宋体"/>
        <family val="3"/>
        <charset val="134"/>
      </rPr>
      <t>无</t>
    </r>
    <r>
      <rPr>
        <sz val="10"/>
        <color theme="1"/>
        <rFont val="Times New Roman"/>
        <family val="1"/>
      </rPr>
      <t>|15273275932</t>
    </r>
  </si>
  <si>
    <r>
      <rPr>
        <sz val="10"/>
        <color theme="1"/>
        <rFont val="宋体"/>
        <family val="3"/>
        <charset val="134"/>
      </rPr>
      <t>以导师第一本人第二作者发表</t>
    </r>
    <r>
      <rPr>
        <sz val="10"/>
        <color theme="1"/>
        <rFont val="Times New Roman"/>
        <family val="1"/>
      </rPr>
      <t>SCI</t>
    </r>
    <r>
      <rPr>
        <sz val="10"/>
        <color theme="1"/>
        <rFont val="宋体"/>
        <family val="3"/>
        <charset val="134"/>
      </rPr>
      <t>论文</t>
    </r>
    <r>
      <rPr>
        <sz val="10"/>
        <color theme="1"/>
        <rFont val="Times New Roman"/>
        <family val="1"/>
      </rPr>
      <t>1</t>
    </r>
    <r>
      <rPr>
        <sz val="10"/>
        <color theme="1"/>
        <rFont val="宋体"/>
        <family val="3"/>
        <charset val="134"/>
      </rPr>
      <t>篇，授权发明专利</t>
    </r>
    <r>
      <rPr>
        <sz val="10"/>
        <color theme="1"/>
        <rFont val="Times New Roman"/>
        <family val="1"/>
      </rPr>
      <t>1</t>
    </r>
    <r>
      <rPr>
        <sz val="10"/>
        <color theme="1"/>
        <rFont val="宋体"/>
        <family val="3"/>
        <charset val="134"/>
      </rPr>
      <t>个，以第一作者发表省级中文期刊</t>
    </r>
    <r>
      <rPr>
        <sz val="10"/>
        <color theme="1"/>
        <rFont val="Times New Roman"/>
        <family val="1"/>
      </rPr>
      <t>1</t>
    </r>
    <r>
      <rPr>
        <sz val="10"/>
        <color theme="1"/>
        <rFont val="宋体"/>
        <family val="3"/>
        <charset val="134"/>
      </rPr>
      <t>篇、实用新型专利</t>
    </r>
    <r>
      <rPr>
        <sz val="10"/>
        <color theme="1"/>
        <rFont val="Times New Roman"/>
        <family val="1"/>
      </rPr>
      <t>1</t>
    </r>
    <r>
      <rPr>
        <sz val="10"/>
        <color theme="1"/>
        <rFont val="宋体"/>
        <family val="3"/>
        <charset val="134"/>
      </rPr>
      <t>项，软件著作权</t>
    </r>
    <r>
      <rPr>
        <sz val="10"/>
        <color theme="1"/>
        <rFont val="Times New Roman"/>
        <family val="1"/>
      </rPr>
      <t>5</t>
    </r>
    <r>
      <rPr>
        <sz val="10"/>
        <color theme="1"/>
        <rFont val="宋体"/>
        <family val="3"/>
        <charset val="134"/>
      </rPr>
      <t xml:space="preserve">项
</t>
    </r>
  </si>
  <si>
    <r>
      <rPr>
        <sz val="10"/>
        <color theme="1"/>
        <rFont val="宋体"/>
        <family val="3"/>
        <charset val="134"/>
      </rPr>
      <t>湖南科技大学</t>
    </r>
  </si>
  <si>
    <r>
      <rPr>
        <sz val="10"/>
        <color theme="1"/>
        <rFont val="宋体"/>
        <family val="3"/>
        <charset val="134"/>
      </rPr>
      <t>测控技术与仪器</t>
    </r>
  </si>
  <si>
    <r>
      <rPr>
        <sz val="10"/>
        <color theme="1"/>
        <rFont val="宋体"/>
        <family val="3"/>
        <charset val="134"/>
      </rPr>
      <t>湖南师范大学</t>
    </r>
  </si>
  <si>
    <r>
      <rPr>
        <sz val="10"/>
        <color theme="1"/>
        <rFont val="宋体"/>
        <family val="3"/>
        <charset val="134"/>
      </rPr>
      <t>电子与通信工程</t>
    </r>
  </si>
  <si>
    <r>
      <rPr>
        <sz val="10"/>
        <color theme="1"/>
        <rFont val="宋体"/>
        <family val="3"/>
        <charset val="134"/>
      </rPr>
      <t>江西省南昌市经开区青岚大道</t>
    </r>
    <r>
      <rPr>
        <sz val="10"/>
        <color theme="1"/>
        <rFont val="Times New Roman"/>
        <family val="1"/>
      </rPr>
      <t>666</t>
    </r>
    <r>
      <rPr>
        <sz val="10"/>
        <color theme="1"/>
        <rFont val="宋体"/>
        <family val="3"/>
        <charset val="134"/>
      </rPr>
      <t>号</t>
    </r>
  </si>
  <si>
    <r>
      <rPr>
        <sz val="10"/>
        <color theme="1"/>
        <rFont val="宋体"/>
        <family val="3"/>
        <charset val="134"/>
      </rPr>
      <t>胡泽芹</t>
    </r>
  </si>
  <si>
    <r>
      <t>2010.09-2014.06|</t>
    </r>
    <r>
      <rPr>
        <sz val="10"/>
        <color theme="1"/>
        <rFont val="宋体"/>
        <family val="3"/>
        <charset val="134"/>
      </rPr>
      <t>阜阳师范学院</t>
    </r>
    <r>
      <rPr>
        <sz val="10"/>
        <color theme="1"/>
        <rFont val="Times New Roman"/>
        <family val="1"/>
      </rPr>
      <t>|</t>
    </r>
    <r>
      <rPr>
        <sz val="10"/>
        <color theme="1"/>
        <rFont val="宋体"/>
        <family val="3"/>
        <charset val="134"/>
      </rPr>
      <t>本科生</t>
    </r>
    <r>
      <rPr>
        <sz val="10"/>
        <color theme="1"/>
        <rFont val="Times New Roman"/>
        <family val="1"/>
      </rPr>
      <t>#2014.08-2015.06|</t>
    </r>
    <r>
      <rPr>
        <sz val="10"/>
        <color theme="1"/>
        <rFont val="宋体"/>
        <family val="3"/>
        <charset val="134"/>
      </rPr>
      <t>合肥市八一学校</t>
    </r>
    <r>
      <rPr>
        <sz val="10"/>
        <color theme="1"/>
        <rFont val="Times New Roman"/>
        <family val="1"/>
      </rPr>
      <t>|</t>
    </r>
    <r>
      <rPr>
        <sz val="10"/>
        <color theme="1"/>
        <rFont val="宋体"/>
        <family val="3"/>
        <charset val="134"/>
      </rPr>
      <t>高中教师</t>
    </r>
    <r>
      <rPr>
        <sz val="10"/>
        <color theme="1"/>
        <rFont val="Times New Roman"/>
        <family val="1"/>
      </rPr>
      <t>#2016.09-2018.06|</t>
    </r>
    <r>
      <rPr>
        <sz val="10"/>
        <color theme="1"/>
        <rFont val="宋体"/>
        <family val="3"/>
        <charset val="134"/>
      </rPr>
      <t>华中师范大学</t>
    </r>
    <r>
      <rPr>
        <sz val="10"/>
        <color theme="1"/>
        <rFont val="Times New Roman"/>
        <family val="1"/>
      </rPr>
      <t>|</t>
    </r>
    <r>
      <rPr>
        <sz val="10"/>
        <color theme="1"/>
        <rFont val="宋体"/>
        <family val="3"/>
        <charset val="134"/>
      </rPr>
      <t>硕士研究生</t>
    </r>
    <r>
      <rPr>
        <sz val="10"/>
        <color theme="1"/>
        <rFont val="Times New Roman"/>
        <family val="1"/>
      </rPr>
      <t>#2018.08-2019.06|</t>
    </r>
    <r>
      <rPr>
        <sz val="10"/>
        <color theme="1"/>
        <rFont val="宋体"/>
        <family val="3"/>
        <charset val="134"/>
      </rPr>
      <t>合肥市衡安学校</t>
    </r>
    <r>
      <rPr>
        <sz val="10"/>
        <color theme="1"/>
        <rFont val="Times New Roman"/>
        <family val="1"/>
      </rPr>
      <t>|</t>
    </r>
    <r>
      <rPr>
        <sz val="10"/>
        <color theme="1"/>
        <rFont val="宋体"/>
        <family val="3"/>
        <charset val="134"/>
      </rPr>
      <t>高中教师</t>
    </r>
    <r>
      <rPr>
        <sz val="10"/>
        <color theme="1"/>
        <rFont val="Times New Roman"/>
        <family val="1"/>
      </rPr>
      <t>#2019.09-</t>
    </r>
    <r>
      <rPr>
        <sz val="10"/>
        <color theme="1"/>
        <rFont val="宋体"/>
        <family val="3"/>
        <charset val="134"/>
      </rPr>
      <t>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教师</t>
    </r>
  </si>
  <si>
    <r>
      <rPr>
        <sz val="10"/>
        <color theme="1"/>
        <rFont val="宋体"/>
        <family val="3"/>
        <charset val="134"/>
      </rPr>
      <t>罗威</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教师</t>
    </r>
    <r>
      <rPr>
        <sz val="10"/>
        <color theme="1"/>
        <rFont val="Times New Roman"/>
        <family val="1"/>
      </rPr>
      <t>|15549079400#|||#|||</t>
    </r>
  </si>
  <si>
    <r>
      <t xml:space="preserve">1.Potential energy surfaces and bound state calculations for Ne–CO complex,  Molecular Physics, (2023)    </t>
    </r>
    <r>
      <rPr>
        <sz val="10"/>
        <color theme="1"/>
        <rFont val="宋体"/>
        <family val="3"/>
        <charset val="134"/>
      </rPr>
      <t xml:space="preserve">二作；
</t>
    </r>
    <r>
      <rPr>
        <sz val="10"/>
        <color theme="1"/>
        <rFont val="Times New Roman"/>
        <family val="1"/>
      </rPr>
      <t>2.Xe–CO and Kr–CO complexes</t>
    </r>
    <r>
      <rPr>
        <sz val="10"/>
        <color theme="1"/>
        <rFont val="宋体"/>
        <family val="3"/>
        <charset val="134"/>
      </rPr>
      <t>，</t>
    </r>
    <r>
      <rPr>
        <sz val="10"/>
        <color theme="1"/>
        <rFont val="Times New Roman"/>
        <family val="1"/>
      </rPr>
      <t xml:space="preserve">Molecular Physics, (2025)    </t>
    </r>
    <r>
      <rPr>
        <sz val="10"/>
        <color theme="1"/>
        <rFont val="宋体"/>
        <family val="3"/>
        <charset val="134"/>
      </rPr>
      <t>二作；</t>
    </r>
  </si>
  <si>
    <r>
      <rPr>
        <sz val="10"/>
        <color theme="1"/>
        <rFont val="宋体"/>
        <family val="3"/>
        <charset val="134"/>
      </rPr>
      <t>阜阳师范学院</t>
    </r>
  </si>
  <si>
    <r>
      <rPr>
        <sz val="10"/>
        <color theme="1"/>
        <rFont val="宋体"/>
        <family val="3"/>
        <charset val="134"/>
      </rPr>
      <t>物理学（师范）</t>
    </r>
  </si>
  <si>
    <r>
      <rPr>
        <sz val="10"/>
        <color theme="1"/>
        <rFont val="宋体"/>
        <family val="3"/>
        <charset val="134"/>
      </rPr>
      <t>华中师范大学</t>
    </r>
  </si>
  <si>
    <r>
      <rPr>
        <sz val="10"/>
        <color theme="1"/>
        <rFont val="宋体"/>
        <family val="3"/>
        <charset val="134"/>
      </rPr>
      <t>学科教学（物理）</t>
    </r>
  </si>
  <si>
    <r>
      <rPr>
        <sz val="10"/>
        <color theme="1"/>
        <rFont val="宋体"/>
        <family val="3"/>
        <charset val="134"/>
      </rPr>
      <t>江西省南昌市经开区军民友谊路恒大时代之光</t>
    </r>
    <r>
      <rPr>
        <sz val="10"/>
        <color theme="1"/>
        <rFont val="Times New Roman"/>
        <family val="1"/>
      </rPr>
      <t>19-1-402</t>
    </r>
  </si>
  <si>
    <r>
      <rPr>
        <sz val="10"/>
        <color theme="1"/>
        <rFont val="宋体"/>
        <family val="3"/>
        <charset val="134"/>
      </rPr>
      <t>黄毓铭</t>
    </r>
  </si>
  <si>
    <r>
      <rPr>
        <sz val="10"/>
        <color theme="1"/>
        <rFont val="宋体"/>
        <family val="3"/>
        <charset val="134"/>
      </rPr>
      <t>中铁城市规划设计研究院有限公司</t>
    </r>
  </si>
  <si>
    <r>
      <rPr>
        <sz val="10"/>
        <color theme="1"/>
        <rFont val="宋体"/>
        <family val="3"/>
        <charset val="134"/>
      </rPr>
      <t>安徽省芜湖市鸠江区国泰路</t>
    </r>
    <r>
      <rPr>
        <sz val="10"/>
        <color theme="1"/>
        <rFont val="Times New Roman"/>
        <family val="1"/>
      </rPr>
      <t>8</t>
    </r>
    <r>
      <rPr>
        <sz val="10"/>
        <color theme="1"/>
        <rFont val="宋体"/>
        <family val="3"/>
        <charset val="134"/>
      </rPr>
      <t>号中铁设计广场</t>
    </r>
  </si>
  <si>
    <r>
      <t>2010</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-2013</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东华理工大学大专</t>
    </r>
    <r>
      <rPr>
        <sz val="10"/>
        <color theme="1"/>
        <rFont val="Times New Roman"/>
        <family val="1"/>
      </rPr>
      <t>|</t>
    </r>
    <r>
      <rPr>
        <sz val="10"/>
        <color theme="1"/>
        <rFont val="宋体"/>
        <family val="3"/>
        <charset val="134"/>
      </rPr>
      <t>无</t>
    </r>
    <r>
      <rPr>
        <sz val="10"/>
        <color theme="1"/>
        <rFont val="Times New Roman"/>
        <family val="1"/>
      </rPr>
      <t>#2013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-2015</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东华理工大学本科</t>
    </r>
    <r>
      <rPr>
        <sz val="10"/>
        <color theme="1"/>
        <rFont val="Times New Roman"/>
        <family val="1"/>
      </rPr>
      <t>|</t>
    </r>
    <r>
      <rPr>
        <sz val="10"/>
        <color theme="1"/>
        <rFont val="宋体"/>
        <family val="3"/>
        <charset val="134"/>
      </rPr>
      <t>无</t>
    </r>
    <r>
      <rPr>
        <sz val="10"/>
        <color theme="1"/>
        <rFont val="Times New Roman"/>
        <family val="1"/>
      </rPr>
      <t>#2015</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-2018</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东华理工大学硕士研究生</t>
    </r>
    <r>
      <rPr>
        <sz val="10"/>
        <color theme="1"/>
        <rFont val="Times New Roman"/>
        <family val="1"/>
      </rPr>
      <t>|</t>
    </r>
    <r>
      <rPr>
        <sz val="10"/>
        <color theme="1"/>
        <rFont val="宋体"/>
        <family val="3"/>
        <charset val="134"/>
      </rPr>
      <t>无</t>
    </r>
    <r>
      <rPr>
        <sz val="10"/>
        <color theme="1"/>
        <rFont val="Times New Roman"/>
        <family val="1"/>
      </rPr>
      <t>#2018</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中铁城市规划设计研究院有限公司</t>
    </r>
    <r>
      <rPr>
        <sz val="10"/>
        <color theme="1"/>
        <rFont val="Times New Roman"/>
        <family val="1"/>
      </rPr>
      <t>|</t>
    </r>
    <r>
      <rPr>
        <sz val="10"/>
        <color theme="1"/>
        <rFont val="宋体"/>
        <family val="3"/>
        <charset val="134"/>
      </rPr>
      <t>团委书记</t>
    </r>
    <r>
      <rPr>
        <sz val="10"/>
        <color theme="1"/>
        <rFont val="Times New Roman"/>
        <family val="1"/>
      </rPr>
      <t>#||</t>
    </r>
  </si>
  <si>
    <r>
      <t>2018</t>
    </r>
    <r>
      <rPr>
        <sz val="10"/>
        <color theme="1"/>
        <rFont val="宋体"/>
        <family val="3"/>
        <charset val="134"/>
      </rPr>
      <t>年</t>
    </r>
    <r>
      <rPr>
        <sz val="10"/>
        <color theme="1"/>
        <rFont val="Times New Roman"/>
        <family val="1"/>
      </rPr>
      <t>4</t>
    </r>
    <r>
      <rPr>
        <sz val="10"/>
        <color theme="1"/>
        <rFont val="宋体"/>
        <family val="3"/>
        <charset val="134"/>
      </rPr>
      <t>月荣获</t>
    </r>
    <r>
      <rPr>
        <sz val="10"/>
        <color theme="1"/>
        <rFont val="Times New Roman"/>
        <family val="1"/>
      </rPr>
      <t>2017</t>
    </r>
    <r>
      <rPr>
        <sz val="10"/>
        <color theme="1"/>
        <rFont val="宋体"/>
        <family val="3"/>
        <charset val="134"/>
      </rPr>
      <t>至</t>
    </r>
    <r>
      <rPr>
        <sz val="10"/>
        <color theme="1"/>
        <rFont val="Times New Roman"/>
        <family val="1"/>
      </rPr>
      <t>2018</t>
    </r>
    <r>
      <rPr>
        <sz val="10"/>
        <color theme="1"/>
        <rFont val="宋体"/>
        <family val="3"/>
        <charset val="134"/>
      </rPr>
      <t xml:space="preserve">年度江西省政府研究生奖学金
</t>
    </r>
    <r>
      <rPr>
        <sz val="10"/>
        <color theme="1"/>
        <rFont val="Times New Roman"/>
        <family val="1"/>
      </rPr>
      <t>2022</t>
    </r>
    <r>
      <rPr>
        <sz val="10"/>
        <color theme="1"/>
        <rFont val="宋体"/>
        <family val="3"/>
        <charset val="134"/>
      </rPr>
      <t>年</t>
    </r>
    <r>
      <rPr>
        <sz val="10"/>
        <color theme="1"/>
        <rFont val="Times New Roman"/>
        <family val="1"/>
      </rPr>
      <t>3</t>
    </r>
    <r>
      <rPr>
        <sz val="10"/>
        <color theme="1"/>
        <rFont val="宋体"/>
        <family val="3"/>
        <charset val="134"/>
      </rPr>
      <t>月荣获中铁城市规划院</t>
    </r>
    <r>
      <rPr>
        <sz val="10"/>
        <color theme="1"/>
        <rFont val="Times New Roman"/>
        <family val="1"/>
      </rPr>
      <t>2021</t>
    </r>
    <r>
      <rPr>
        <sz val="10"/>
        <color theme="1"/>
        <rFont val="宋体"/>
        <family val="3"/>
        <charset val="134"/>
      </rPr>
      <t>年度</t>
    </r>
    <r>
      <rPr>
        <sz val="10"/>
        <color theme="1"/>
        <rFont val="Times New Roman"/>
        <family val="1"/>
      </rPr>
      <t>“</t>
    </r>
    <r>
      <rPr>
        <sz val="10"/>
        <color theme="1"/>
        <rFont val="宋体"/>
        <family val="3"/>
        <charset val="134"/>
      </rPr>
      <t>先进个人</t>
    </r>
    <r>
      <rPr>
        <sz val="10"/>
        <color theme="1"/>
        <rFont val="Times New Roman"/>
        <family val="1"/>
      </rPr>
      <t>”</t>
    </r>
    <r>
      <rPr>
        <sz val="10"/>
        <color theme="1"/>
        <rFont val="宋体"/>
        <family val="3"/>
        <charset val="134"/>
      </rPr>
      <t xml:space="preserve">称号
</t>
    </r>
    <r>
      <rPr>
        <sz val="10"/>
        <color theme="1"/>
        <rFont val="Times New Roman"/>
        <family val="1"/>
      </rPr>
      <t>2024</t>
    </r>
    <r>
      <rPr>
        <sz val="10"/>
        <color theme="1"/>
        <rFont val="宋体"/>
        <family val="3"/>
        <charset val="134"/>
      </rPr>
      <t>年</t>
    </r>
    <r>
      <rPr>
        <sz val="10"/>
        <color theme="1"/>
        <rFont val="Times New Roman"/>
        <family val="1"/>
      </rPr>
      <t>3</t>
    </r>
    <r>
      <rPr>
        <sz val="10"/>
        <color theme="1"/>
        <rFont val="宋体"/>
        <family val="3"/>
        <charset val="134"/>
      </rPr>
      <t>月荣获中铁城市规划院</t>
    </r>
    <r>
      <rPr>
        <sz val="10"/>
        <color theme="1"/>
        <rFont val="Times New Roman"/>
        <family val="1"/>
      </rPr>
      <t>2023</t>
    </r>
    <r>
      <rPr>
        <sz val="10"/>
        <color theme="1"/>
        <rFont val="宋体"/>
        <family val="3"/>
        <charset val="134"/>
      </rPr>
      <t>年度</t>
    </r>
    <r>
      <rPr>
        <sz val="10"/>
        <color theme="1"/>
        <rFont val="Times New Roman"/>
        <family val="1"/>
      </rPr>
      <t>“</t>
    </r>
    <r>
      <rPr>
        <sz val="10"/>
        <color theme="1"/>
        <rFont val="宋体"/>
        <family val="3"/>
        <charset val="134"/>
      </rPr>
      <t>先进个人</t>
    </r>
    <r>
      <rPr>
        <sz val="10"/>
        <color theme="1"/>
        <rFont val="Times New Roman"/>
        <family val="1"/>
      </rPr>
      <t>”</t>
    </r>
    <r>
      <rPr>
        <sz val="10"/>
        <color theme="1"/>
        <rFont val="宋体"/>
        <family val="3"/>
        <charset val="134"/>
      </rPr>
      <t xml:space="preserve">称号
</t>
    </r>
    <r>
      <rPr>
        <sz val="10"/>
        <color theme="1"/>
        <rFont val="Times New Roman"/>
        <family val="1"/>
      </rPr>
      <t>2024</t>
    </r>
    <r>
      <rPr>
        <sz val="10"/>
        <color theme="1"/>
        <rFont val="宋体"/>
        <family val="3"/>
        <charset val="134"/>
      </rPr>
      <t>年</t>
    </r>
    <r>
      <rPr>
        <sz val="10"/>
        <color theme="1"/>
        <rFont val="Times New Roman"/>
        <family val="1"/>
      </rPr>
      <t>12</t>
    </r>
    <r>
      <rPr>
        <sz val="10"/>
        <color theme="1"/>
        <rFont val="宋体"/>
        <family val="3"/>
        <charset val="134"/>
      </rPr>
      <t>月荣获中铁大桥院</t>
    </r>
    <r>
      <rPr>
        <sz val="10"/>
        <color theme="1"/>
        <rFont val="Times New Roman"/>
        <family val="1"/>
      </rPr>
      <t>2023</t>
    </r>
    <r>
      <rPr>
        <sz val="10"/>
        <color theme="1"/>
        <rFont val="宋体"/>
        <family val="3"/>
        <charset val="134"/>
      </rPr>
      <t>年度</t>
    </r>
    <r>
      <rPr>
        <sz val="10"/>
        <color theme="1"/>
        <rFont val="Times New Roman"/>
        <family val="1"/>
      </rPr>
      <t>“</t>
    </r>
    <r>
      <rPr>
        <sz val="10"/>
        <color theme="1"/>
        <rFont val="宋体"/>
        <family val="3"/>
        <charset val="134"/>
      </rPr>
      <t>优秀团干部</t>
    </r>
    <r>
      <rPr>
        <sz val="10"/>
        <color theme="1"/>
        <rFont val="Times New Roman"/>
        <family val="1"/>
      </rPr>
      <t>”</t>
    </r>
    <r>
      <rPr>
        <sz val="10"/>
        <color theme="1"/>
        <rFont val="宋体"/>
        <family val="3"/>
        <charset val="134"/>
      </rPr>
      <t>称号</t>
    </r>
  </si>
  <si>
    <r>
      <rPr>
        <sz val="10"/>
        <color theme="1"/>
        <rFont val="宋体"/>
        <family val="3"/>
        <charset val="134"/>
      </rPr>
      <t>黄成民</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退休</t>
    </r>
    <r>
      <rPr>
        <sz val="10"/>
        <color theme="1"/>
        <rFont val="Times New Roman"/>
        <family val="1"/>
      </rPr>
      <t>|13805537340#</t>
    </r>
    <r>
      <rPr>
        <sz val="10"/>
        <color theme="1"/>
        <rFont val="宋体"/>
        <family val="3"/>
        <charset val="134"/>
      </rPr>
      <t>谢军</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退休</t>
    </r>
    <r>
      <rPr>
        <sz val="10"/>
        <color theme="1"/>
        <rFont val="Times New Roman"/>
        <family val="1"/>
      </rPr>
      <t>|13966012024#</t>
    </r>
    <r>
      <rPr>
        <sz val="10"/>
        <color theme="1"/>
        <rFont val="宋体"/>
        <family val="3"/>
        <charset val="134"/>
      </rPr>
      <t>苗思达</t>
    </r>
    <r>
      <rPr>
        <sz val="10"/>
        <color theme="1"/>
        <rFont val="Times New Roman"/>
        <family val="1"/>
      </rPr>
      <t>|</t>
    </r>
    <r>
      <rPr>
        <sz val="10"/>
        <color theme="1"/>
        <rFont val="宋体"/>
        <family val="3"/>
        <charset val="134"/>
      </rPr>
      <t>妻子</t>
    </r>
    <r>
      <rPr>
        <sz val="10"/>
        <color theme="1"/>
        <rFont val="Times New Roman"/>
        <family val="1"/>
      </rPr>
      <t>|</t>
    </r>
    <r>
      <rPr>
        <sz val="10"/>
        <color theme="1"/>
        <rFont val="宋体"/>
        <family val="3"/>
        <charset val="134"/>
      </rPr>
      <t>安徽省地勘局第二水文工程地质勘查院</t>
    </r>
    <r>
      <rPr>
        <sz val="10"/>
        <color theme="1"/>
        <rFont val="Times New Roman"/>
        <family val="1"/>
      </rPr>
      <t>|18895359977</t>
    </r>
  </si>
  <si>
    <r>
      <rPr>
        <sz val="10"/>
        <color theme="1"/>
        <rFont val="宋体"/>
        <family val="3"/>
        <charset val="134"/>
      </rPr>
      <t>以第一作者身份在地球物理学进展期刊发表《综合物探方法在南宁地铁溶洞探测中的应用》
以第二作者、通讯作者身份在测井技术期刊发表《基于井间电磁波</t>
    </r>
    <r>
      <rPr>
        <sz val="10"/>
        <color theme="1"/>
        <rFont val="Times New Roman"/>
        <family val="1"/>
      </rPr>
      <t>CT</t>
    </r>
    <r>
      <rPr>
        <sz val="10"/>
        <color theme="1"/>
        <rFont val="宋体"/>
        <family val="3"/>
        <charset val="134"/>
      </rPr>
      <t>在浅地层溶洞探测中的正反演》</t>
    </r>
  </si>
  <si>
    <r>
      <rPr>
        <sz val="10"/>
        <color theme="1"/>
        <rFont val="宋体"/>
        <family val="3"/>
        <charset val="134"/>
      </rPr>
      <t>刘玉</t>
    </r>
  </si>
  <si>
    <r>
      <t>2019.10-</t>
    </r>
    <r>
      <rPr>
        <sz val="10"/>
        <color theme="1"/>
        <rFont val="宋体"/>
        <family val="3"/>
        <charset val="134"/>
      </rPr>
      <t>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助理实验师</t>
    </r>
    <r>
      <rPr>
        <sz val="10"/>
        <color theme="1"/>
        <rFont val="Times New Roman"/>
        <family val="1"/>
      </rPr>
      <t>#2014.7-2019.10|</t>
    </r>
    <r>
      <rPr>
        <sz val="10"/>
        <color theme="1"/>
        <rFont val="宋体"/>
        <family val="3"/>
        <charset val="134"/>
      </rPr>
      <t>武汉市工程科学技术研究院</t>
    </r>
    <r>
      <rPr>
        <sz val="10"/>
        <color theme="1"/>
        <rFont val="Times New Roman"/>
        <family val="1"/>
      </rPr>
      <t>|</t>
    </r>
    <r>
      <rPr>
        <sz val="10"/>
        <color theme="1"/>
        <rFont val="宋体"/>
        <family val="3"/>
        <charset val="134"/>
      </rPr>
      <t>无</t>
    </r>
    <r>
      <rPr>
        <sz val="10"/>
        <color theme="1"/>
        <rFont val="Times New Roman"/>
        <family val="1"/>
      </rPr>
      <t>#2012.7-2014.7|</t>
    </r>
    <r>
      <rPr>
        <sz val="10"/>
        <color theme="1"/>
        <rFont val="宋体"/>
        <family val="3"/>
        <charset val="134"/>
      </rPr>
      <t>中国地质大学（武汉）</t>
    </r>
    <r>
      <rPr>
        <sz val="10"/>
        <color theme="1"/>
        <rFont val="Times New Roman"/>
        <family val="1"/>
      </rPr>
      <t>|</t>
    </r>
    <r>
      <rPr>
        <sz val="10"/>
        <color theme="1"/>
        <rFont val="宋体"/>
        <family val="3"/>
        <charset val="134"/>
      </rPr>
      <t>研究生</t>
    </r>
    <r>
      <rPr>
        <sz val="10"/>
        <color theme="1"/>
        <rFont val="Times New Roman"/>
        <family val="1"/>
      </rPr>
      <t>#2007.9-2011.7|</t>
    </r>
    <r>
      <rPr>
        <sz val="10"/>
        <color theme="1"/>
        <rFont val="宋体"/>
        <family val="3"/>
        <charset val="134"/>
      </rPr>
      <t>长江大学</t>
    </r>
    <r>
      <rPr>
        <sz val="10"/>
        <color theme="1"/>
        <rFont val="Times New Roman"/>
        <family val="1"/>
      </rPr>
      <t>|</t>
    </r>
    <r>
      <rPr>
        <sz val="10"/>
        <color theme="1"/>
        <rFont val="宋体"/>
        <family val="3"/>
        <charset val="134"/>
      </rPr>
      <t>本科生</t>
    </r>
    <r>
      <rPr>
        <sz val="10"/>
        <color theme="1"/>
        <rFont val="Times New Roman"/>
        <family val="1"/>
      </rPr>
      <t>#2006.9-2007.6|</t>
    </r>
    <r>
      <rPr>
        <sz val="10"/>
        <color theme="1"/>
        <rFont val="宋体"/>
        <family val="3"/>
        <charset val="134"/>
      </rPr>
      <t>沔州中学</t>
    </r>
    <r>
      <rPr>
        <sz val="10"/>
        <color theme="1"/>
        <rFont val="Times New Roman"/>
        <family val="1"/>
      </rPr>
      <t>|</t>
    </r>
    <r>
      <rPr>
        <sz val="10"/>
        <color theme="1"/>
        <rFont val="宋体"/>
        <family val="3"/>
        <charset val="134"/>
      </rPr>
      <t>高中</t>
    </r>
  </si>
  <si>
    <r>
      <t>2025.1.10</t>
    </r>
    <r>
      <rPr>
        <sz val="10"/>
        <color theme="1"/>
        <rFont val="宋体"/>
        <family val="3"/>
        <charset val="134"/>
      </rPr>
      <t>在东华理工大学地球物理与测控技术学院获得</t>
    </r>
    <r>
      <rPr>
        <sz val="10"/>
        <color theme="1"/>
        <rFont val="Times New Roman"/>
        <family val="1"/>
      </rPr>
      <t>2024</t>
    </r>
    <r>
      <rPr>
        <sz val="10"/>
        <color theme="1"/>
        <rFont val="宋体"/>
        <family val="3"/>
        <charset val="134"/>
      </rPr>
      <t>年度院内考核优秀。</t>
    </r>
  </si>
  <si>
    <r>
      <rPr>
        <sz val="10"/>
        <color theme="1"/>
        <rFont val="宋体"/>
        <family val="3"/>
        <charset val="134"/>
      </rPr>
      <t>万伟</t>
    </r>
    <r>
      <rPr>
        <sz val="10"/>
        <color theme="1"/>
        <rFont val="Times New Roman"/>
        <family val="1"/>
      </rPr>
      <t>|</t>
    </r>
    <r>
      <rPr>
        <sz val="10"/>
        <color theme="1"/>
        <rFont val="宋体"/>
        <family val="3"/>
        <charset val="134"/>
      </rPr>
      <t>配偶</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讲师</t>
    </r>
    <r>
      <rPr>
        <sz val="10"/>
        <color theme="1"/>
        <rFont val="Times New Roman"/>
        <family val="1"/>
      </rPr>
      <t>|13120012181#</t>
    </r>
    <r>
      <rPr>
        <sz val="10"/>
        <color theme="1"/>
        <rFont val="宋体"/>
        <family val="3"/>
        <charset val="134"/>
      </rPr>
      <t>万烨然</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悦美幼儿园</t>
    </r>
    <r>
      <rPr>
        <sz val="10"/>
        <color theme="1"/>
        <rFont val="Times New Roman"/>
        <family val="1"/>
      </rPr>
      <t>/</t>
    </r>
    <r>
      <rPr>
        <sz val="10"/>
        <color theme="1"/>
        <rFont val="宋体"/>
        <family val="3"/>
        <charset val="134"/>
      </rPr>
      <t>学生</t>
    </r>
    <r>
      <rPr>
        <sz val="10"/>
        <color theme="1"/>
        <rFont val="Times New Roman"/>
        <family val="1"/>
      </rPr>
      <t>|18942944922#|||</t>
    </r>
  </si>
  <si>
    <r>
      <rPr>
        <sz val="10"/>
        <color theme="1"/>
        <rFont val="宋体"/>
        <family val="3"/>
        <charset val="134"/>
      </rPr>
      <t>刘玉</t>
    </r>
    <r>
      <rPr>
        <sz val="10"/>
        <color theme="1"/>
        <rFont val="Times New Roman"/>
        <family val="1"/>
      </rPr>
      <t xml:space="preserve">; </t>
    </r>
    <r>
      <rPr>
        <sz val="10"/>
        <color theme="1"/>
        <rFont val="宋体"/>
        <family val="3"/>
        <charset val="134"/>
      </rPr>
      <t>金彦</t>
    </r>
    <r>
      <rPr>
        <sz val="10"/>
        <color theme="1"/>
        <rFont val="Times New Roman"/>
        <family val="1"/>
      </rPr>
      <t xml:space="preserve">; </t>
    </r>
    <r>
      <rPr>
        <sz val="10"/>
        <color theme="1"/>
        <rFont val="宋体"/>
        <family val="3"/>
        <charset val="134"/>
      </rPr>
      <t>叶辉</t>
    </r>
    <r>
      <rPr>
        <sz val="10"/>
        <color theme="1"/>
        <rFont val="Times New Roman"/>
        <family val="1"/>
      </rPr>
      <t xml:space="preserve">; </t>
    </r>
    <r>
      <rPr>
        <sz val="10"/>
        <color theme="1"/>
        <rFont val="宋体"/>
        <family val="3"/>
        <charset val="134"/>
      </rPr>
      <t>周超</t>
    </r>
    <r>
      <rPr>
        <sz val="10"/>
        <color theme="1"/>
        <rFont val="Times New Roman"/>
        <family val="1"/>
      </rPr>
      <t xml:space="preserve"> ; </t>
    </r>
    <r>
      <rPr>
        <sz val="10"/>
        <color theme="1"/>
        <rFont val="宋体"/>
        <family val="3"/>
        <charset val="134"/>
      </rPr>
      <t>用于计算机自动辨别多类型缺陷的地质雷达标记方法</t>
    </r>
    <r>
      <rPr>
        <sz val="10"/>
        <color theme="1"/>
        <rFont val="Times New Roman"/>
        <family val="1"/>
      </rPr>
      <t>,CN201910880762.8.</t>
    </r>
    <r>
      <rPr>
        <sz val="10"/>
        <color theme="1"/>
        <rFont val="宋体"/>
        <family val="3"/>
        <charset val="134"/>
      </rPr>
      <t>刘玉</t>
    </r>
    <r>
      <rPr>
        <sz val="10"/>
        <color theme="1"/>
        <rFont val="Times New Roman"/>
        <family val="1"/>
      </rPr>
      <t xml:space="preserve">; </t>
    </r>
    <r>
      <rPr>
        <sz val="10"/>
        <color theme="1"/>
        <rFont val="宋体"/>
        <family val="3"/>
        <charset val="134"/>
      </rPr>
      <t>王贤敏</t>
    </r>
    <r>
      <rPr>
        <sz val="10"/>
        <color theme="1"/>
        <rFont val="Times New Roman"/>
        <family val="1"/>
      </rPr>
      <t xml:space="preserve">; </t>
    </r>
    <r>
      <rPr>
        <sz val="10"/>
        <color theme="1"/>
        <rFont val="宋体"/>
        <family val="3"/>
        <charset val="134"/>
      </rPr>
      <t>胡祥云</t>
    </r>
    <r>
      <rPr>
        <sz val="10"/>
        <color theme="1"/>
        <rFont val="Times New Roman"/>
        <family val="1"/>
      </rPr>
      <t xml:space="preserve"> ; </t>
    </r>
    <r>
      <rPr>
        <sz val="10"/>
        <color theme="1"/>
        <rFont val="宋体"/>
        <family val="3"/>
        <charset val="134"/>
      </rPr>
      <t>反射地震层析成像的现状分析</t>
    </r>
    <r>
      <rPr>
        <sz val="10"/>
        <color theme="1"/>
        <rFont val="Times New Roman"/>
        <family val="1"/>
      </rPr>
      <t xml:space="preserve">, </t>
    </r>
    <r>
      <rPr>
        <sz val="10"/>
        <color theme="1"/>
        <rFont val="宋体"/>
        <family val="3"/>
        <charset val="134"/>
      </rPr>
      <t>工程地球物理学报</t>
    </r>
    <r>
      <rPr>
        <sz val="10"/>
        <color theme="1"/>
        <rFont val="Times New Roman"/>
        <family val="1"/>
      </rPr>
      <t>, 2014, 11(2): 208-217.</t>
    </r>
  </si>
  <si>
    <r>
      <rPr>
        <sz val="10"/>
        <color theme="1"/>
        <rFont val="宋体"/>
        <family val="3"/>
        <charset val="134"/>
      </rPr>
      <t>江西省南昌市经开区双港西大街</t>
    </r>
    <r>
      <rPr>
        <sz val="10"/>
        <color theme="1"/>
        <rFont val="Times New Roman"/>
        <family val="1"/>
      </rPr>
      <t>1199</t>
    </r>
    <r>
      <rPr>
        <sz val="10"/>
        <color theme="1"/>
        <rFont val="宋体"/>
        <family val="3"/>
        <charset val="134"/>
      </rPr>
      <t>号绿地悦公馆</t>
    </r>
    <r>
      <rPr>
        <sz val="10"/>
        <color theme="1"/>
        <rFont val="Times New Roman"/>
        <family val="1"/>
      </rPr>
      <t>13-2-1604</t>
    </r>
  </si>
  <si>
    <r>
      <rPr>
        <sz val="10"/>
        <color theme="1"/>
        <rFont val="宋体"/>
        <family val="3"/>
        <charset val="134"/>
      </rPr>
      <t>周彪华</t>
    </r>
  </si>
  <si>
    <r>
      <rPr>
        <sz val="10"/>
        <color theme="1"/>
        <rFont val="宋体"/>
        <family val="3"/>
        <charset val="134"/>
      </rPr>
      <t>江西省地质调查勘查院地质环境监测所</t>
    </r>
  </si>
  <si>
    <r>
      <rPr>
        <sz val="10"/>
        <color theme="1"/>
        <rFont val="宋体"/>
        <family val="3"/>
        <charset val="134"/>
      </rPr>
      <t>南昌市西湖区二七南路</t>
    </r>
    <r>
      <rPr>
        <sz val="10"/>
        <color theme="1"/>
        <rFont val="Times New Roman"/>
        <family val="1"/>
      </rPr>
      <t>552</t>
    </r>
    <r>
      <rPr>
        <sz val="10"/>
        <color theme="1"/>
        <rFont val="宋体"/>
        <family val="3"/>
        <charset val="134"/>
      </rPr>
      <t>号</t>
    </r>
  </si>
  <si>
    <r>
      <t>2007</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-2011</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本科</t>
    </r>
    <r>
      <rPr>
        <sz val="10"/>
        <color theme="1"/>
        <rFont val="Times New Roman"/>
        <family val="1"/>
      </rPr>
      <t>#2011</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-2012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t>
    </r>
    <r>
      <rPr>
        <sz val="10"/>
        <color theme="1"/>
        <rFont val="宋体"/>
        <family val="3"/>
        <charset val="134"/>
      </rPr>
      <t>中核沽源铀业有限公司</t>
    </r>
    <r>
      <rPr>
        <sz val="10"/>
        <color theme="1"/>
        <rFont val="Times New Roman"/>
        <family val="1"/>
      </rPr>
      <t>|</t>
    </r>
    <r>
      <rPr>
        <sz val="10"/>
        <color theme="1"/>
        <rFont val="宋体"/>
        <family val="3"/>
        <charset val="134"/>
      </rPr>
      <t>技术员</t>
    </r>
    <r>
      <rPr>
        <sz val="10"/>
        <color theme="1"/>
        <rFont val="Times New Roman"/>
        <family val="1"/>
      </rPr>
      <t>#2012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-2015</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研究生</t>
    </r>
    <r>
      <rPr>
        <sz val="10"/>
        <color theme="1"/>
        <rFont val="Times New Roman"/>
        <family val="1"/>
      </rPr>
      <t>#2015</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-2022</t>
    </r>
    <r>
      <rPr>
        <sz val="10"/>
        <color theme="1"/>
        <rFont val="宋体"/>
        <family val="3"/>
        <charset val="134"/>
      </rPr>
      <t>年</t>
    </r>
    <r>
      <rPr>
        <sz val="10"/>
        <color theme="1"/>
        <rFont val="Times New Roman"/>
        <family val="1"/>
      </rPr>
      <t>2</t>
    </r>
    <r>
      <rPr>
        <sz val="10"/>
        <color theme="1"/>
        <rFont val="宋体"/>
        <family val="3"/>
        <charset val="134"/>
      </rPr>
      <t>月</t>
    </r>
    <r>
      <rPr>
        <sz val="10"/>
        <color theme="1"/>
        <rFont val="Times New Roman"/>
        <family val="1"/>
      </rPr>
      <t>|</t>
    </r>
    <r>
      <rPr>
        <sz val="10"/>
        <color theme="1"/>
        <rFont val="宋体"/>
        <family val="3"/>
        <charset val="134"/>
      </rPr>
      <t>江西省地质环境监测总站</t>
    </r>
    <r>
      <rPr>
        <sz val="10"/>
        <color theme="1"/>
        <rFont val="Times New Roman"/>
        <family val="1"/>
      </rPr>
      <t>|</t>
    </r>
    <r>
      <rPr>
        <sz val="10"/>
        <color theme="1"/>
        <rFont val="宋体"/>
        <family val="3"/>
        <charset val="134"/>
      </rPr>
      <t>负责人</t>
    </r>
    <r>
      <rPr>
        <sz val="10"/>
        <color theme="1"/>
        <rFont val="Times New Roman"/>
        <family val="1"/>
      </rPr>
      <t>#2022</t>
    </r>
    <r>
      <rPr>
        <sz val="10"/>
        <color theme="1"/>
        <rFont val="宋体"/>
        <family val="3"/>
        <charset val="134"/>
      </rPr>
      <t>年</t>
    </r>
    <r>
      <rPr>
        <sz val="10"/>
        <color theme="1"/>
        <rFont val="Times New Roman"/>
        <family val="1"/>
      </rPr>
      <t>3</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地环所</t>
    </r>
    <r>
      <rPr>
        <sz val="10"/>
        <color theme="1"/>
        <rFont val="Times New Roman"/>
        <family val="1"/>
      </rPr>
      <t>|</t>
    </r>
    <r>
      <rPr>
        <sz val="10"/>
        <color theme="1"/>
        <rFont val="宋体"/>
        <family val="3"/>
        <charset val="134"/>
      </rPr>
      <t>负责人</t>
    </r>
  </si>
  <si>
    <r>
      <rPr>
        <sz val="10"/>
        <color theme="1"/>
        <rFont val="宋体"/>
        <family val="3"/>
        <charset val="134"/>
      </rPr>
      <t>李婵玉</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南昌肤康医院</t>
    </r>
    <r>
      <rPr>
        <sz val="10"/>
        <color theme="1"/>
        <rFont val="Times New Roman"/>
        <family val="1"/>
      </rPr>
      <t>|13627099277#</t>
    </r>
    <r>
      <rPr>
        <sz val="10"/>
        <color theme="1"/>
        <rFont val="宋体"/>
        <family val="3"/>
        <charset val="134"/>
      </rPr>
      <t>周国保</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务农</t>
    </r>
    <r>
      <rPr>
        <sz val="10"/>
        <color theme="1"/>
        <rFont val="Times New Roman"/>
        <family val="1"/>
      </rPr>
      <t>|18179427613#</t>
    </r>
    <r>
      <rPr>
        <sz val="10"/>
        <color theme="1"/>
        <rFont val="宋体"/>
        <family val="3"/>
        <charset val="134"/>
      </rPr>
      <t>徐有香</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务农</t>
    </r>
    <r>
      <rPr>
        <sz val="10"/>
        <color theme="1"/>
        <rFont val="Times New Roman"/>
        <family val="1"/>
      </rPr>
      <t>|18179402937</t>
    </r>
  </si>
  <si>
    <r>
      <t>1</t>
    </r>
    <r>
      <rPr>
        <sz val="10"/>
        <color theme="1"/>
        <rFont val="宋体"/>
        <family val="3"/>
        <charset val="134"/>
      </rPr>
      <t>、《高密度电阻率法在岩溶探测中的应用》；</t>
    </r>
    <r>
      <rPr>
        <sz val="10"/>
        <color theme="1"/>
        <rFont val="Times New Roman"/>
        <family val="1"/>
      </rPr>
      <t>2</t>
    </r>
    <r>
      <rPr>
        <sz val="10"/>
        <color theme="1"/>
        <rFont val="宋体"/>
        <family val="3"/>
        <charset val="134"/>
      </rPr>
      <t>、《多种频率域电磁法在冷水坑矿集区的应用效果对比》；</t>
    </r>
    <r>
      <rPr>
        <sz val="10"/>
        <color theme="1"/>
        <rFont val="Times New Roman"/>
        <family val="1"/>
      </rPr>
      <t>3</t>
    </r>
    <r>
      <rPr>
        <sz val="10"/>
        <color theme="1"/>
        <rFont val="宋体"/>
        <family val="3"/>
        <charset val="134"/>
      </rPr>
      <t>、《九瑞矿集区三维电性结构研究及找矿意义》</t>
    </r>
  </si>
  <si>
    <r>
      <rPr>
        <sz val="10"/>
        <color theme="1"/>
        <rFont val="宋体"/>
        <family val="3"/>
        <charset val="134"/>
      </rPr>
      <t>南昌市西湖区二七南路</t>
    </r>
    <r>
      <rPr>
        <sz val="10"/>
        <color theme="1"/>
        <rFont val="Times New Roman"/>
        <family val="1"/>
      </rPr>
      <t>552</t>
    </r>
    <r>
      <rPr>
        <sz val="10"/>
        <color theme="1"/>
        <rFont val="宋体"/>
        <family val="3"/>
        <charset val="134"/>
      </rPr>
      <t>号地矿科技大楼</t>
    </r>
    <r>
      <rPr>
        <sz val="10"/>
        <color theme="1"/>
        <rFont val="Times New Roman"/>
        <family val="1"/>
      </rPr>
      <t>1805</t>
    </r>
  </si>
  <si>
    <r>
      <rPr>
        <sz val="10"/>
        <color theme="1"/>
        <rFont val="宋体"/>
        <family val="3"/>
        <charset val="134"/>
      </rPr>
      <t>沈航锐</t>
    </r>
  </si>
  <si>
    <r>
      <rPr>
        <sz val="10"/>
        <color theme="1"/>
        <rFont val="宋体"/>
        <family val="3"/>
        <charset val="134"/>
      </rPr>
      <t>张志勇</t>
    </r>
  </si>
  <si>
    <r>
      <rPr>
        <sz val="10"/>
        <color theme="1"/>
        <rFont val="宋体"/>
        <family val="3"/>
        <charset val="134"/>
      </rPr>
      <t>东华理工大学地球物理与测控技术学院</t>
    </r>
  </si>
  <si>
    <r>
      <t>201809-202206|</t>
    </r>
    <r>
      <rPr>
        <sz val="10"/>
        <color theme="1"/>
        <rFont val="宋体"/>
        <family val="3"/>
        <charset val="134"/>
      </rPr>
      <t>吉林师范大学</t>
    </r>
    <r>
      <rPr>
        <sz val="10"/>
        <color theme="1"/>
        <rFont val="Times New Roman"/>
        <family val="1"/>
      </rPr>
      <t>|</t>
    </r>
    <r>
      <rPr>
        <sz val="10"/>
        <color theme="1"/>
        <rFont val="宋体"/>
        <family val="3"/>
        <charset val="134"/>
      </rPr>
      <t>班长</t>
    </r>
    <r>
      <rPr>
        <sz val="10"/>
        <color theme="1"/>
        <rFont val="Times New Roman"/>
        <family val="1"/>
      </rPr>
      <t>#202209-202506|</t>
    </r>
    <r>
      <rPr>
        <sz val="10"/>
        <color theme="1"/>
        <rFont val="宋体"/>
        <family val="3"/>
        <charset val="134"/>
      </rPr>
      <t>东华理工大学</t>
    </r>
    <r>
      <rPr>
        <sz val="10"/>
        <color theme="1"/>
        <rFont val="Times New Roman"/>
        <family val="1"/>
      </rPr>
      <t>|</t>
    </r>
    <r>
      <rPr>
        <sz val="10"/>
        <color theme="1"/>
        <rFont val="宋体"/>
        <family val="3"/>
        <charset val="134"/>
      </rPr>
      <t>无</t>
    </r>
    <r>
      <rPr>
        <sz val="10"/>
        <color theme="1"/>
        <rFont val="Times New Roman"/>
        <family val="1"/>
      </rPr>
      <t>#||#||#||</t>
    </r>
  </si>
  <si>
    <r>
      <rPr>
        <sz val="10"/>
        <color theme="1"/>
        <rFont val="宋体"/>
        <family val="3"/>
        <charset val="134"/>
      </rPr>
      <t>东华理工大学：第十九届</t>
    </r>
    <r>
      <rPr>
        <sz val="10"/>
        <color theme="1"/>
        <rFont val="Times New Roman"/>
        <family val="1"/>
      </rPr>
      <t>“</t>
    </r>
    <r>
      <rPr>
        <sz val="10"/>
        <color theme="1"/>
        <rFont val="宋体"/>
        <family val="3"/>
        <charset val="134"/>
      </rPr>
      <t>挑战杯</t>
    </r>
    <r>
      <rPr>
        <sz val="10"/>
        <color theme="1"/>
        <rFont val="Times New Roman"/>
        <family val="1"/>
      </rPr>
      <t>”</t>
    </r>
    <r>
      <rPr>
        <sz val="10"/>
        <color theme="1"/>
        <rFont val="宋体"/>
        <family val="3"/>
        <charset val="134"/>
      </rPr>
      <t>全国大学生课外学术科技作品竞赛二等奖，第二十一届大学生科技创新</t>
    </r>
  </si>
  <si>
    <r>
      <rPr>
        <sz val="10"/>
        <color theme="1"/>
        <rFont val="宋体"/>
        <family val="3"/>
        <charset val="134"/>
      </rPr>
      <t>沈开祥</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个体</t>
    </r>
    <r>
      <rPr>
        <sz val="10"/>
        <color theme="1"/>
        <rFont val="Times New Roman"/>
        <family val="1"/>
      </rPr>
      <t>|18990178139#</t>
    </r>
    <r>
      <rPr>
        <sz val="10"/>
        <color theme="1"/>
        <rFont val="宋体"/>
        <family val="3"/>
        <charset val="134"/>
      </rPr>
      <t>钱庭秀</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个体</t>
    </r>
    <r>
      <rPr>
        <sz val="10"/>
        <color theme="1"/>
        <rFont val="Times New Roman"/>
        <family val="1"/>
      </rPr>
      <t>|15882818968#</t>
    </r>
    <r>
      <rPr>
        <sz val="10"/>
        <color theme="1"/>
        <rFont val="宋体"/>
        <family val="3"/>
        <charset val="134"/>
      </rPr>
      <t>沈兰</t>
    </r>
    <r>
      <rPr>
        <sz val="10"/>
        <color theme="1"/>
        <rFont val="Times New Roman"/>
        <family val="1"/>
      </rPr>
      <t>|</t>
    </r>
    <r>
      <rPr>
        <sz val="10"/>
        <color theme="1"/>
        <rFont val="宋体"/>
        <family val="3"/>
        <charset val="134"/>
      </rPr>
      <t>姐弟</t>
    </r>
    <r>
      <rPr>
        <sz val="10"/>
        <color theme="1"/>
        <rFont val="Times New Roman"/>
        <family val="1"/>
      </rPr>
      <t>|</t>
    </r>
    <r>
      <rPr>
        <sz val="10"/>
        <color theme="1"/>
        <rFont val="宋体"/>
        <family val="3"/>
        <charset val="134"/>
      </rPr>
      <t>个体</t>
    </r>
    <r>
      <rPr>
        <sz val="10"/>
        <color theme="1"/>
        <rFont val="Times New Roman"/>
        <family val="1"/>
      </rPr>
      <t>|15984674123</t>
    </r>
  </si>
  <si>
    <r>
      <rPr>
        <sz val="10"/>
        <color theme="1"/>
        <rFont val="宋体"/>
        <family val="3"/>
        <charset val="134"/>
      </rPr>
      <t>《</t>
    </r>
    <r>
      <rPr>
        <sz val="10"/>
        <color theme="1"/>
        <rFont val="Times New Roman"/>
        <family val="1"/>
      </rPr>
      <t xml:space="preserve"> APPLIED-GEOPHYSICS</t>
    </r>
    <r>
      <rPr>
        <sz val="10"/>
        <color theme="1"/>
        <rFont val="宋体"/>
        <family val="3"/>
        <charset val="134"/>
      </rPr>
      <t>》：</t>
    </r>
    <r>
      <rPr>
        <sz val="10"/>
        <color theme="1"/>
        <rFont val="Times New Roman"/>
        <family val="1"/>
      </rPr>
      <t>Multi-frequency-controlled-source-electromagnetic-fast-forward-modeling-in-general-anisotropic-media</t>
    </r>
  </si>
  <si>
    <r>
      <rPr>
        <sz val="10"/>
        <color theme="1"/>
        <rFont val="宋体"/>
        <family val="3"/>
        <charset val="134"/>
      </rPr>
      <t>吉林师范大学</t>
    </r>
  </si>
  <si>
    <r>
      <rPr>
        <sz val="10"/>
        <color theme="1"/>
        <rFont val="宋体"/>
        <family val="3"/>
        <charset val="134"/>
      </rPr>
      <t>数据科学与大数据技术</t>
    </r>
  </si>
  <si>
    <r>
      <rPr>
        <sz val="10"/>
        <color theme="1"/>
        <rFont val="宋体"/>
        <family val="3"/>
        <charset val="134"/>
      </rPr>
      <t>巩建军</t>
    </r>
  </si>
  <si>
    <r>
      <rPr>
        <sz val="10"/>
        <color theme="1"/>
        <rFont val="宋体"/>
        <family val="3"/>
        <charset val="134"/>
      </rPr>
      <t>新疆工程学院</t>
    </r>
  </si>
  <si>
    <r>
      <rPr>
        <sz val="10"/>
        <color theme="1"/>
        <rFont val="宋体"/>
        <family val="3"/>
        <charset val="134"/>
      </rPr>
      <t>勘查地球物理</t>
    </r>
  </si>
  <si>
    <r>
      <rPr>
        <sz val="10"/>
        <color theme="1"/>
        <rFont val="宋体"/>
        <family val="3"/>
        <charset val="134"/>
      </rPr>
      <t>新疆乌鲁木齐市头屯河区艾丁湖路</t>
    </r>
    <r>
      <rPr>
        <sz val="10"/>
        <color theme="1"/>
        <rFont val="Times New Roman"/>
        <family val="1"/>
      </rPr>
      <t>1350</t>
    </r>
    <r>
      <rPr>
        <sz val="10"/>
        <color theme="1"/>
        <rFont val="宋体"/>
        <family val="3"/>
        <charset val="134"/>
      </rPr>
      <t>号</t>
    </r>
  </si>
  <si>
    <r>
      <t>2008.09-2011.06|</t>
    </r>
    <r>
      <rPr>
        <sz val="10"/>
        <color theme="1"/>
        <rFont val="宋体"/>
        <family val="3"/>
        <charset val="134"/>
      </rPr>
      <t>东华理工大学</t>
    </r>
    <r>
      <rPr>
        <sz val="10"/>
        <color theme="1"/>
        <rFont val="Times New Roman"/>
        <family val="1"/>
      </rPr>
      <t>|</t>
    </r>
    <r>
      <rPr>
        <sz val="10"/>
        <color theme="1"/>
        <rFont val="宋体"/>
        <family val="3"/>
        <charset val="134"/>
      </rPr>
      <t>学习</t>
    </r>
    <r>
      <rPr>
        <sz val="10"/>
        <color theme="1"/>
        <rFont val="Times New Roman"/>
        <family val="1"/>
      </rPr>
      <t>#2011.07-2014.06|</t>
    </r>
    <r>
      <rPr>
        <sz val="10"/>
        <color theme="1"/>
        <rFont val="宋体"/>
        <family val="3"/>
        <charset val="134"/>
      </rPr>
      <t>山东正元地理信息工程有限公司</t>
    </r>
    <r>
      <rPr>
        <sz val="10"/>
        <color theme="1"/>
        <rFont val="Times New Roman"/>
        <family val="1"/>
      </rPr>
      <t>|</t>
    </r>
    <r>
      <rPr>
        <sz val="10"/>
        <color theme="1"/>
        <rFont val="宋体"/>
        <family val="3"/>
        <charset val="134"/>
      </rPr>
      <t>技术员</t>
    </r>
    <r>
      <rPr>
        <sz val="10"/>
        <color theme="1"/>
        <rFont val="Times New Roman"/>
        <family val="1"/>
      </rPr>
      <t>#2014.09-2017.06|</t>
    </r>
    <r>
      <rPr>
        <sz val="10"/>
        <color theme="1"/>
        <rFont val="宋体"/>
        <family val="3"/>
        <charset val="134"/>
      </rPr>
      <t>东华理工大学</t>
    </r>
    <r>
      <rPr>
        <sz val="10"/>
        <color theme="1"/>
        <rFont val="Times New Roman"/>
        <family val="1"/>
      </rPr>
      <t>|</t>
    </r>
    <r>
      <rPr>
        <sz val="10"/>
        <color theme="1"/>
        <rFont val="宋体"/>
        <family val="3"/>
        <charset val="134"/>
      </rPr>
      <t>学习</t>
    </r>
    <r>
      <rPr>
        <sz val="10"/>
        <color theme="1"/>
        <rFont val="Times New Roman"/>
        <family val="1"/>
      </rPr>
      <t>#2017.09-2023.02|</t>
    </r>
    <r>
      <rPr>
        <sz val="10"/>
        <color theme="1"/>
        <rFont val="宋体"/>
        <family val="3"/>
        <charset val="134"/>
      </rPr>
      <t>吐鲁番职业技术学院</t>
    </r>
    <r>
      <rPr>
        <sz val="10"/>
        <color theme="1"/>
        <rFont val="Times New Roman"/>
        <family val="1"/>
      </rPr>
      <t>|</t>
    </r>
    <r>
      <rPr>
        <sz val="10"/>
        <color theme="1"/>
        <rFont val="宋体"/>
        <family val="3"/>
        <charset val="134"/>
      </rPr>
      <t>教师</t>
    </r>
    <r>
      <rPr>
        <sz val="10"/>
        <color theme="1"/>
        <rFont val="Times New Roman"/>
        <family val="1"/>
      </rPr>
      <t>#2023.02-</t>
    </r>
    <r>
      <rPr>
        <sz val="10"/>
        <color theme="1"/>
        <rFont val="宋体"/>
        <family val="3"/>
        <charset val="134"/>
      </rPr>
      <t>今</t>
    </r>
    <r>
      <rPr>
        <sz val="10"/>
        <color theme="1"/>
        <rFont val="Times New Roman"/>
        <family val="1"/>
      </rPr>
      <t>|</t>
    </r>
    <r>
      <rPr>
        <sz val="10"/>
        <color theme="1"/>
        <rFont val="宋体"/>
        <family val="3"/>
        <charset val="134"/>
      </rPr>
      <t>新疆工程学院</t>
    </r>
    <r>
      <rPr>
        <sz val="10"/>
        <color theme="1"/>
        <rFont val="Times New Roman"/>
        <family val="1"/>
      </rPr>
      <t>|</t>
    </r>
    <r>
      <rPr>
        <sz val="10"/>
        <color theme="1"/>
        <rFont val="宋体"/>
        <family val="3"/>
        <charset val="134"/>
      </rPr>
      <t>教师</t>
    </r>
  </si>
  <si>
    <r>
      <rPr>
        <sz val="10"/>
        <color theme="1"/>
        <rFont val="宋体"/>
        <family val="3"/>
        <charset val="134"/>
      </rPr>
      <t>巩存堂</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无</t>
    </r>
    <r>
      <rPr>
        <sz val="10"/>
        <color theme="1"/>
        <rFont val="Times New Roman"/>
        <family val="1"/>
      </rPr>
      <t>|17180181451#</t>
    </r>
    <r>
      <rPr>
        <sz val="10"/>
        <color theme="1"/>
        <rFont val="宋体"/>
        <family val="3"/>
        <charset val="134"/>
      </rPr>
      <t>李淑秀</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无</t>
    </r>
    <r>
      <rPr>
        <sz val="10"/>
        <color theme="1"/>
        <rFont val="Times New Roman"/>
        <family val="1"/>
      </rPr>
      <t>|18106307647#</t>
    </r>
    <r>
      <rPr>
        <sz val="10"/>
        <color theme="1"/>
        <rFont val="宋体"/>
        <family val="3"/>
        <charset val="134"/>
      </rPr>
      <t>张颖杰</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吐鲁番职业技术学院</t>
    </r>
    <r>
      <rPr>
        <sz val="10"/>
        <color theme="1"/>
        <rFont val="Times New Roman"/>
        <family val="1"/>
      </rPr>
      <t>|17699656029</t>
    </r>
  </si>
  <si>
    <r>
      <rPr>
        <sz val="10"/>
        <color theme="1"/>
        <rFont val="宋体"/>
        <family val="3"/>
        <charset val="134"/>
      </rPr>
      <t>澜沧老厂多金属矿床成矿模型</t>
    </r>
    <r>
      <rPr>
        <sz val="10"/>
        <color theme="1"/>
        <rFont val="Times New Roman"/>
        <family val="1"/>
      </rPr>
      <t>AMT</t>
    </r>
    <r>
      <rPr>
        <sz val="10"/>
        <color theme="1"/>
        <rFont val="宋体"/>
        <family val="3"/>
        <charset val="134"/>
      </rPr>
      <t>响应分析西部民族地区高职院校师资队伍建设研究</t>
    </r>
  </si>
  <si>
    <r>
      <rPr>
        <sz val="10"/>
        <color theme="1"/>
        <rFont val="宋体"/>
        <family val="3"/>
        <charset val="134"/>
      </rPr>
      <t>新疆乌鲁木齐市头屯河区艾丁湖路</t>
    </r>
    <r>
      <rPr>
        <sz val="10"/>
        <color theme="1"/>
        <rFont val="Times New Roman"/>
        <family val="1"/>
      </rPr>
      <t>1350</t>
    </r>
    <r>
      <rPr>
        <sz val="10"/>
        <color theme="1"/>
        <rFont val="宋体"/>
        <family val="3"/>
        <charset val="134"/>
      </rPr>
      <t>号新疆工程学院</t>
    </r>
  </si>
  <si>
    <r>
      <rPr>
        <sz val="10"/>
        <color theme="1"/>
        <rFont val="宋体"/>
        <family val="3"/>
        <charset val="134"/>
      </rPr>
      <t>周晓飞</t>
    </r>
  </si>
  <si>
    <r>
      <rPr>
        <sz val="10"/>
        <color theme="1"/>
        <rFont val="宋体"/>
        <family val="3"/>
        <charset val="134"/>
      </rPr>
      <t>严加永</t>
    </r>
  </si>
  <si>
    <r>
      <rPr>
        <sz val="10"/>
        <color theme="1"/>
        <rFont val="宋体"/>
        <family val="3"/>
        <charset val="134"/>
      </rPr>
      <t>江西省南昌市经开区广兰大道</t>
    </r>
    <r>
      <rPr>
        <sz val="10"/>
        <color theme="1"/>
        <rFont val="Times New Roman"/>
        <family val="1"/>
      </rPr>
      <t>418</t>
    </r>
    <r>
      <rPr>
        <sz val="10"/>
        <color theme="1"/>
        <rFont val="宋体"/>
        <family val="3"/>
        <charset val="134"/>
      </rPr>
      <t>东华理工大学</t>
    </r>
  </si>
  <si>
    <r>
      <t>2018</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-2022</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湖北工业大学</t>
    </r>
    <r>
      <rPr>
        <sz val="10"/>
        <color theme="1"/>
        <rFont val="Times New Roman"/>
        <family val="1"/>
      </rPr>
      <t>|</t>
    </r>
    <r>
      <rPr>
        <sz val="10"/>
        <color theme="1"/>
        <rFont val="宋体"/>
        <family val="3"/>
        <charset val="134"/>
      </rPr>
      <t>无</t>
    </r>
    <r>
      <rPr>
        <sz val="10"/>
        <color theme="1"/>
        <rFont val="Times New Roman"/>
        <family val="1"/>
      </rPr>
      <t>#2022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-2025</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</si>
  <si>
    <r>
      <rPr>
        <sz val="10"/>
        <color theme="1"/>
        <rFont val="宋体"/>
        <family val="3"/>
        <charset val="134"/>
      </rPr>
      <t>周松涛</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个体户</t>
    </r>
    <r>
      <rPr>
        <sz val="10"/>
        <color theme="1"/>
        <rFont val="Times New Roman"/>
        <family val="1"/>
      </rPr>
      <t>|15271314988#</t>
    </r>
    <r>
      <rPr>
        <sz val="10"/>
        <color theme="1"/>
        <rFont val="宋体"/>
        <family val="3"/>
        <charset val="134"/>
      </rPr>
      <t>杨锁姣</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个体户</t>
    </r>
    <r>
      <rPr>
        <sz val="10"/>
        <color theme="1"/>
        <rFont val="Times New Roman"/>
        <family val="1"/>
      </rPr>
      <t>|18372246406#|||</t>
    </r>
  </si>
  <si>
    <r>
      <rPr>
        <sz val="10"/>
        <color theme="1"/>
        <rFont val="宋体"/>
        <family val="3"/>
        <charset val="134"/>
      </rPr>
      <t>湖北工业大学</t>
    </r>
  </si>
  <si>
    <r>
      <rPr>
        <sz val="10"/>
        <color theme="1"/>
        <rFont val="宋体"/>
        <family val="3"/>
        <charset val="134"/>
      </rPr>
      <t>江西省南昌市东华理工大学广兰校区地学楼</t>
    </r>
    <r>
      <rPr>
        <sz val="10"/>
        <color theme="1"/>
        <rFont val="Times New Roman"/>
        <family val="1"/>
      </rPr>
      <t>A206</t>
    </r>
  </si>
  <si>
    <r>
      <rPr>
        <sz val="10"/>
        <color theme="1"/>
        <rFont val="宋体"/>
        <family val="3"/>
        <charset val="134"/>
      </rPr>
      <t>万晓东</t>
    </r>
  </si>
  <si>
    <r>
      <rPr>
        <sz val="10"/>
        <color theme="1"/>
        <rFont val="宋体"/>
        <family val="3"/>
        <charset val="134"/>
      </rPr>
      <t>浙江省工程物探勘察设计院有限公司</t>
    </r>
  </si>
  <si>
    <r>
      <rPr>
        <sz val="10"/>
        <color theme="1"/>
        <rFont val="宋体"/>
        <family val="3"/>
        <charset val="134"/>
      </rPr>
      <t>浙江省杭州市拱墅区湖墅南路</t>
    </r>
    <r>
      <rPr>
        <sz val="10"/>
        <color theme="1"/>
        <rFont val="Times New Roman"/>
        <family val="1"/>
      </rPr>
      <t>220</t>
    </r>
    <r>
      <rPr>
        <sz val="10"/>
        <color theme="1"/>
        <rFont val="宋体"/>
        <family val="3"/>
        <charset val="134"/>
      </rPr>
      <t>号</t>
    </r>
  </si>
  <si>
    <r>
      <t>2014-09-01-2017-07-01|</t>
    </r>
    <r>
      <rPr>
        <sz val="10"/>
        <color theme="1"/>
        <rFont val="宋体"/>
        <family val="3"/>
        <charset val="134"/>
      </rPr>
      <t>湛江市第二中学</t>
    </r>
    <r>
      <rPr>
        <sz val="10"/>
        <color theme="1"/>
        <rFont val="Times New Roman"/>
        <family val="1"/>
      </rPr>
      <t>|</t>
    </r>
    <r>
      <rPr>
        <sz val="10"/>
        <color theme="1"/>
        <rFont val="宋体"/>
        <family val="3"/>
        <charset val="134"/>
      </rPr>
      <t>学生</t>
    </r>
    <r>
      <rPr>
        <sz val="10"/>
        <color theme="1"/>
        <rFont val="Times New Roman"/>
        <family val="1"/>
      </rPr>
      <t>#2017-09-01-2021-07-01|</t>
    </r>
    <r>
      <rPr>
        <sz val="10"/>
        <color theme="1"/>
        <rFont val="宋体"/>
        <family val="3"/>
        <charset val="134"/>
      </rPr>
      <t>防灾科技学院</t>
    </r>
    <r>
      <rPr>
        <sz val="10"/>
        <color theme="1"/>
        <rFont val="Times New Roman"/>
        <family val="1"/>
      </rPr>
      <t>|</t>
    </r>
    <r>
      <rPr>
        <sz val="10"/>
        <color theme="1"/>
        <rFont val="宋体"/>
        <family val="3"/>
        <charset val="134"/>
      </rPr>
      <t>学生</t>
    </r>
    <r>
      <rPr>
        <sz val="10"/>
        <color theme="1"/>
        <rFont val="Times New Roman"/>
        <family val="1"/>
      </rPr>
      <t>#2021-09-01-2024-07-01|</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t>
    </r>
  </si>
  <si>
    <r>
      <rPr>
        <sz val="10"/>
        <color theme="1"/>
        <rFont val="宋体"/>
        <family val="3"/>
        <charset val="134"/>
      </rPr>
      <t>江西省第十六届运动会足球比赛（学校部高校组十一人制）本科男子甲组第二名</t>
    </r>
    <r>
      <rPr>
        <sz val="10"/>
        <color theme="1"/>
        <rFont val="Times New Roman"/>
        <family val="1"/>
      </rPr>
      <t>2022</t>
    </r>
    <r>
      <rPr>
        <sz val="10"/>
        <color theme="1"/>
        <rFont val="宋体"/>
        <family val="3"/>
        <charset val="134"/>
      </rPr>
      <t>年</t>
    </r>
    <r>
      <rPr>
        <sz val="10"/>
        <color theme="1"/>
        <rFont val="Times New Roman"/>
        <family val="1"/>
      </rPr>
      <t>10</t>
    </r>
    <r>
      <rPr>
        <sz val="10"/>
        <color theme="1"/>
        <rFont val="宋体"/>
        <family val="3"/>
        <charset val="134"/>
      </rPr>
      <t>月江西省第十六届运动会组织委员会；学校三等奖学金</t>
    </r>
    <r>
      <rPr>
        <sz val="10"/>
        <color theme="1"/>
        <rFont val="Times New Roman"/>
        <family val="1"/>
      </rPr>
      <t>2022-2023</t>
    </r>
    <r>
      <rPr>
        <sz val="10"/>
        <color theme="1"/>
        <rFont val="宋体"/>
        <family val="3"/>
        <charset val="134"/>
      </rPr>
      <t>年东华理工大学；学校三等奖学金</t>
    </r>
    <r>
      <rPr>
        <sz val="10"/>
        <color theme="1"/>
        <rFont val="Times New Roman"/>
        <family val="1"/>
      </rPr>
      <t>2021-2022</t>
    </r>
    <r>
      <rPr>
        <sz val="10"/>
        <color theme="1"/>
        <rFont val="宋体"/>
        <family val="3"/>
        <charset val="134"/>
      </rPr>
      <t>年东华理工大学；</t>
    </r>
  </si>
  <si>
    <r>
      <rPr>
        <sz val="10"/>
        <color theme="1"/>
        <rFont val="宋体"/>
        <family val="3"/>
        <charset val="134"/>
      </rPr>
      <t>万土龙</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务农</t>
    </r>
    <r>
      <rPr>
        <sz val="10"/>
        <color theme="1"/>
        <rFont val="Times New Roman"/>
        <family val="1"/>
      </rPr>
      <t>|18814429546#</t>
    </r>
    <r>
      <rPr>
        <sz val="10"/>
        <color theme="1"/>
        <rFont val="宋体"/>
        <family val="3"/>
        <charset val="134"/>
      </rPr>
      <t>万晓梅</t>
    </r>
    <r>
      <rPr>
        <sz val="10"/>
        <color theme="1"/>
        <rFont val="Times New Roman"/>
        <family val="1"/>
      </rPr>
      <t>|</t>
    </r>
    <r>
      <rPr>
        <sz val="10"/>
        <color theme="1"/>
        <rFont val="宋体"/>
        <family val="3"/>
        <charset val="134"/>
      </rPr>
      <t>姐弟</t>
    </r>
    <r>
      <rPr>
        <sz val="10"/>
        <color theme="1"/>
        <rFont val="Times New Roman"/>
        <family val="1"/>
      </rPr>
      <t>|</t>
    </r>
    <r>
      <rPr>
        <sz val="10"/>
        <color theme="1"/>
        <rFont val="宋体"/>
        <family val="3"/>
        <charset val="134"/>
      </rPr>
      <t>广东拓斯达科技股份有限公司</t>
    </r>
    <r>
      <rPr>
        <sz val="10"/>
        <color theme="1"/>
        <rFont val="Times New Roman"/>
        <family val="1"/>
      </rPr>
      <t>/</t>
    </r>
    <r>
      <rPr>
        <sz val="10"/>
        <color theme="1"/>
        <rFont val="宋体"/>
        <family val="3"/>
        <charset val="134"/>
      </rPr>
      <t>会计</t>
    </r>
    <r>
      <rPr>
        <sz val="10"/>
        <color theme="1"/>
        <rFont val="Times New Roman"/>
        <family val="1"/>
      </rPr>
      <t>|13226228308#</t>
    </r>
    <r>
      <rPr>
        <sz val="10"/>
        <color theme="1"/>
        <rFont val="宋体"/>
        <family val="3"/>
        <charset val="134"/>
      </rPr>
      <t>万观亮</t>
    </r>
    <r>
      <rPr>
        <sz val="10"/>
        <color theme="1"/>
        <rFont val="Times New Roman"/>
        <family val="1"/>
      </rPr>
      <t>|</t>
    </r>
    <r>
      <rPr>
        <sz val="10"/>
        <color theme="1"/>
        <rFont val="宋体"/>
        <family val="3"/>
        <charset val="134"/>
      </rPr>
      <t>兄弟</t>
    </r>
    <r>
      <rPr>
        <sz val="10"/>
        <color theme="1"/>
        <rFont val="Times New Roman"/>
        <family val="1"/>
      </rPr>
      <t>|</t>
    </r>
    <r>
      <rPr>
        <sz val="10"/>
        <color theme="1"/>
        <rFont val="宋体"/>
        <family val="3"/>
        <charset val="134"/>
      </rPr>
      <t>无固定工作单位</t>
    </r>
    <r>
      <rPr>
        <sz val="10"/>
        <color theme="1"/>
        <rFont val="Times New Roman"/>
        <family val="1"/>
      </rPr>
      <t>/</t>
    </r>
    <r>
      <rPr>
        <sz val="10"/>
        <color theme="1"/>
        <rFont val="宋体"/>
        <family val="3"/>
        <charset val="134"/>
      </rPr>
      <t>工程造价员</t>
    </r>
    <r>
      <rPr>
        <sz val="10"/>
        <color theme="1"/>
        <rFont val="Times New Roman"/>
        <family val="1"/>
      </rPr>
      <t>|18344534312</t>
    </r>
  </si>
  <si>
    <r>
      <rPr>
        <sz val="10"/>
        <color theme="1"/>
        <rFont val="宋体"/>
        <family val="3"/>
        <charset val="134"/>
      </rPr>
      <t>《三维大地电磁测深阶段式自适应正则化反演》工程地球物理学报（见刊）、《三维大地电磁测深混合正则化反演》地球物理学报</t>
    </r>
    <r>
      <rPr>
        <sz val="10"/>
        <color theme="1"/>
        <rFont val="Times New Roman"/>
        <family val="1"/>
      </rPr>
      <t>(</t>
    </r>
    <r>
      <rPr>
        <sz val="10"/>
        <color theme="1"/>
        <rFont val="宋体"/>
        <family val="3"/>
        <charset val="134"/>
      </rPr>
      <t>录用未见刊</t>
    </r>
    <r>
      <rPr>
        <sz val="10"/>
        <color theme="1"/>
        <rFont val="Times New Roman"/>
        <family val="1"/>
      </rPr>
      <t>)</t>
    </r>
  </si>
  <si>
    <r>
      <rPr>
        <sz val="10"/>
        <color theme="1"/>
        <rFont val="宋体"/>
        <family val="3"/>
        <charset val="134"/>
      </rPr>
      <t>防灾科技学院</t>
    </r>
  </si>
  <si>
    <r>
      <rPr>
        <sz val="10"/>
        <color theme="1"/>
        <rFont val="宋体"/>
        <family val="3"/>
        <charset val="134"/>
      </rPr>
      <t>浙江省杭州市拱墅区祥符街道祥符路</t>
    </r>
    <r>
      <rPr>
        <sz val="10"/>
        <color theme="1"/>
        <rFont val="Times New Roman"/>
        <family val="1"/>
      </rPr>
      <t>31</t>
    </r>
    <r>
      <rPr>
        <sz val="10"/>
        <color theme="1"/>
        <rFont val="宋体"/>
        <family val="3"/>
        <charset val="134"/>
      </rPr>
      <t>号</t>
    </r>
    <r>
      <rPr>
        <sz val="10"/>
        <color theme="1"/>
        <rFont val="Times New Roman"/>
        <family val="1"/>
      </rPr>
      <t>41</t>
    </r>
    <r>
      <rPr>
        <sz val="10"/>
        <color theme="1"/>
        <rFont val="宋体"/>
        <family val="3"/>
        <charset val="134"/>
      </rPr>
      <t>栋</t>
    </r>
    <r>
      <rPr>
        <sz val="10"/>
        <color theme="1"/>
        <rFont val="Times New Roman"/>
        <family val="1"/>
      </rPr>
      <t>b</t>
    </r>
    <r>
      <rPr>
        <sz val="10"/>
        <color theme="1"/>
        <rFont val="宋体"/>
        <family val="3"/>
        <charset val="134"/>
      </rPr>
      <t>幢</t>
    </r>
    <r>
      <rPr>
        <sz val="10"/>
        <color theme="1"/>
        <rFont val="Times New Roman"/>
        <family val="1"/>
      </rPr>
      <t>518(</t>
    </r>
    <r>
      <rPr>
        <sz val="10"/>
        <color theme="1"/>
        <rFont val="宋体"/>
        <family val="3"/>
        <charset val="134"/>
      </rPr>
      <t>勘探小区</t>
    </r>
    <r>
      <rPr>
        <sz val="10"/>
        <color theme="1"/>
        <rFont val="Times New Roman"/>
        <family val="1"/>
      </rPr>
      <t>)</t>
    </r>
  </si>
  <si>
    <r>
      <rPr>
        <sz val="10"/>
        <color theme="1"/>
        <rFont val="宋体"/>
        <family val="3"/>
        <charset val="134"/>
      </rPr>
      <t>高春艳</t>
    </r>
  </si>
  <si>
    <r>
      <rPr>
        <sz val="10"/>
        <color theme="1"/>
        <rFont val="宋体"/>
        <family val="3"/>
        <charset val="134"/>
      </rPr>
      <t>未收齐（专家推荐书）</t>
    </r>
  </si>
  <si>
    <r>
      <rPr>
        <sz val="10"/>
        <color theme="1"/>
        <rFont val="宋体"/>
        <family val="3"/>
        <charset val="134"/>
      </rPr>
      <t>江西省南昌市青山湖区蛟桥镇广兰大道</t>
    </r>
    <r>
      <rPr>
        <sz val="10"/>
        <color theme="1"/>
        <rFont val="Times New Roman"/>
        <family val="1"/>
      </rPr>
      <t>418</t>
    </r>
    <r>
      <rPr>
        <sz val="10"/>
        <color theme="1"/>
        <rFont val="宋体"/>
        <family val="3"/>
        <charset val="134"/>
      </rPr>
      <t>号</t>
    </r>
  </si>
  <si>
    <r>
      <t>2018</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-2022</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桂林理工大学</t>
    </r>
    <r>
      <rPr>
        <sz val="10"/>
        <color theme="1"/>
        <rFont val="Times New Roman"/>
        <family val="1"/>
      </rPr>
      <t>|2018</t>
    </r>
    <r>
      <rPr>
        <sz val="10"/>
        <color theme="1"/>
        <rFont val="宋体"/>
        <family val="3"/>
        <charset val="134"/>
      </rPr>
      <t>级勘技创新班班长</t>
    </r>
    <r>
      <rPr>
        <sz val="10"/>
        <color theme="1"/>
        <rFont val="Times New Roman"/>
        <family val="1"/>
      </rPr>
      <t>#2022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-2025</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|2022</t>
    </r>
    <r>
      <rPr>
        <sz val="10"/>
        <color theme="1"/>
        <rFont val="宋体"/>
        <family val="3"/>
        <charset val="134"/>
      </rPr>
      <t>级地控</t>
    </r>
    <r>
      <rPr>
        <sz val="10"/>
        <color theme="1"/>
        <rFont val="Times New Roman"/>
        <family val="1"/>
      </rPr>
      <t>1</t>
    </r>
    <r>
      <rPr>
        <sz val="10"/>
        <color theme="1"/>
        <rFont val="宋体"/>
        <family val="3"/>
        <charset val="134"/>
      </rPr>
      <t>班班长</t>
    </r>
    <r>
      <rPr>
        <sz val="10"/>
        <color theme="1"/>
        <rFont val="Times New Roman"/>
        <family val="1"/>
      </rPr>
      <t>#||#||#||</t>
    </r>
  </si>
  <si>
    <r>
      <t>2024</t>
    </r>
    <r>
      <rPr>
        <sz val="10"/>
        <color theme="1"/>
        <rFont val="宋体"/>
        <family val="3"/>
        <charset val="134"/>
      </rPr>
      <t>年</t>
    </r>
    <r>
      <rPr>
        <sz val="10"/>
        <color theme="1"/>
        <rFont val="Times New Roman"/>
        <family val="1"/>
      </rPr>
      <t>12</t>
    </r>
    <r>
      <rPr>
        <sz val="10"/>
        <color theme="1"/>
        <rFont val="宋体"/>
        <family val="3"/>
        <charset val="134"/>
      </rPr>
      <t>月在东华理工大学获得东华理工大学</t>
    </r>
    <r>
      <rPr>
        <sz val="10"/>
        <color theme="1"/>
        <rFont val="Times New Roman"/>
        <family val="1"/>
      </rPr>
      <t>”</t>
    </r>
    <r>
      <rPr>
        <sz val="10"/>
        <color theme="1"/>
        <rFont val="宋体"/>
        <family val="3"/>
        <charset val="134"/>
      </rPr>
      <t>优秀研究生</t>
    </r>
    <r>
      <rPr>
        <sz val="10"/>
        <color theme="1"/>
        <rFont val="Times New Roman"/>
        <family val="1"/>
      </rPr>
      <t>“</t>
    </r>
    <r>
      <rPr>
        <sz val="10"/>
        <color theme="1"/>
        <rFont val="宋体"/>
        <family val="3"/>
        <charset val="134"/>
      </rPr>
      <t>；</t>
    </r>
    <r>
      <rPr>
        <sz val="10"/>
        <color theme="1"/>
        <rFont val="Times New Roman"/>
        <family val="1"/>
      </rPr>
      <t>2024</t>
    </r>
    <r>
      <rPr>
        <sz val="10"/>
        <color theme="1"/>
        <rFont val="宋体"/>
        <family val="3"/>
        <charset val="134"/>
      </rPr>
      <t>年</t>
    </r>
    <r>
      <rPr>
        <sz val="10"/>
        <color theme="1"/>
        <rFont val="Times New Roman"/>
        <family val="1"/>
      </rPr>
      <t>12</t>
    </r>
    <r>
      <rPr>
        <sz val="10"/>
        <color theme="1"/>
        <rFont val="宋体"/>
        <family val="3"/>
        <charset val="134"/>
      </rPr>
      <t>月在东华理工大学获得东华理工大学一等</t>
    </r>
    <r>
      <rPr>
        <sz val="10"/>
        <color theme="1"/>
        <rFont val="Times New Roman"/>
        <family val="1"/>
      </rPr>
      <t>“</t>
    </r>
    <r>
      <rPr>
        <sz val="10"/>
        <color theme="1"/>
        <rFont val="宋体"/>
        <family val="3"/>
        <charset val="134"/>
      </rPr>
      <t>研究生学业奖学金</t>
    </r>
    <r>
      <rPr>
        <sz val="10"/>
        <color theme="1"/>
        <rFont val="Times New Roman"/>
        <family val="1"/>
      </rPr>
      <t>”</t>
    </r>
    <r>
      <rPr>
        <sz val="10"/>
        <color theme="1"/>
        <rFont val="宋体"/>
        <family val="3"/>
        <charset val="134"/>
      </rPr>
      <t>；</t>
    </r>
    <r>
      <rPr>
        <sz val="10"/>
        <color theme="1"/>
        <rFont val="Times New Roman"/>
        <family val="1"/>
      </rPr>
      <t>2024</t>
    </r>
    <r>
      <rPr>
        <sz val="10"/>
        <color theme="1"/>
        <rFont val="宋体"/>
        <family val="3"/>
        <charset val="134"/>
      </rPr>
      <t>年</t>
    </r>
    <r>
      <rPr>
        <sz val="10"/>
        <color theme="1"/>
        <rFont val="Times New Roman"/>
        <family val="1"/>
      </rPr>
      <t>8</t>
    </r>
    <r>
      <rPr>
        <sz val="10"/>
        <color theme="1"/>
        <rFont val="宋体"/>
        <family val="3"/>
        <charset val="134"/>
      </rPr>
      <t>月获得江西省研究生数学建模竞赛二等奖；</t>
    </r>
    <r>
      <rPr>
        <sz val="10"/>
        <color theme="1"/>
        <rFont val="Times New Roman"/>
        <family val="1"/>
      </rPr>
      <t>2024</t>
    </r>
    <r>
      <rPr>
        <sz val="10"/>
        <color theme="1"/>
        <rFont val="宋体"/>
        <family val="3"/>
        <charset val="134"/>
      </rPr>
      <t>年</t>
    </r>
    <r>
      <rPr>
        <sz val="10"/>
        <color theme="1"/>
        <rFont val="Times New Roman"/>
        <family val="1"/>
      </rPr>
      <t>1</t>
    </r>
    <r>
      <rPr>
        <sz val="10"/>
        <color theme="1"/>
        <rFont val="宋体"/>
        <family val="3"/>
        <charset val="134"/>
      </rPr>
      <t>月</t>
    </r>
    <r>
      <rPr>
        <sz val="10"/>
        <color theme="1"/>
        <rFont val="Times New Roman"/>
        <family val="1"/>
      </rPr>
      <t>20</t>
    </r>
    <r>
      <rPr>
        <sz val="10"/>
        <color theme="1"/>
        <rFont val="宋体"/>
        <family val="3"/>
        <charset val="134"/>
      </rPr>
      <t>日荣获</t>
    </r>
    <r>
      <rPr>
        <sz val="10"/>
        <color theme="1"/>
        <rFont val="Times New Roman"/>
        <family val="1"/>
      </rPr>
      <t>“</t>
    </r>
    <r>
      <rPr>
        <sz val="10"/>
        <color theme="1"/>
        <rFont val="宋体"/>
        <family val="3"/>
        <charset val="134"/>
      </rPr>
      <t>优秀研究生干部</t>
    </r>
    <r>
      <rPr>
        <sz val="10"/>
        <color theme="1"/>
        <rFont val="Times New Roman"/>
        <family val="1"/>
      </rPr>
      <t>”</t>
    </r>
    <r>
      <rPr>
        <sz val="10"/>
        <color theme="1"/>
        <rFont val="宋体"/>
        <family val="3"/>
        <charset val="134"/>
      </rPr>
      <t>称号</t>
    </r>
  </si>
  <si>
    <r>
      <rPr>
        <sz val="10"/>
        <color theme="1"/>
        <rFont val="宋体"/>
        <family val="3"/>
        <charset val="134"/>
      </rPr>
      <t>高登勐</t>
    </r>
    <r>
      <rPr>
        <sz val="10"/>
        <color theme="1"/>
        <rFont val="Times New Roman"/>
        <family val="1"/>
      </rPr>
      <t>|</t>
    </r>
    <r>
      <rPr>
        <sz val="10"/>
        <color theme="1"/>
        <rFont val="宋体"/>
        <family val="3"/>
        <charset val="134"/>
      </rPr>
      <t>父女</t>
    </r>
    <r>
      <rPr>
        <sz val="10"/>
        <color theme="1"/>
        <rFont val="Times New Roman"/>
        <family val="1"/>
      </rPr>
      <t>|</t>
    </r>
    <r>
      <rPr>
        <sz val="10"/>
        <color theme="1"/>
        <rFont val="宋体"/>
        <family val="3"/>
        <charset val="134"/>
      </rPr>
      <t>无</t>
    </r>
    <r>
      <rPr>
        <sz val="10"/>
        <color theme="1"/>
        <rFont val="Times New Roman"/>
        <family val="1"/>
      </rPr>
      <t>|15078880273#</t>
    </r>
    <r>
      <rPr>
        <sz val="10"/>
        <color theme="1"/>
        <rFont val="宋体"/>
        <family val="3"/>
        <charset val="134"/>
      </rPr>
      <t>奚发舅</t>
    </r>
    <r>
      <rPr>
        <sz val="10"/>
        <color theme="1"/>
        <rFont val="Times New Roman"/>
        <family val="1"/>
      </rPr>
      <t>|</t>
    </r>
    <r>
      <rPr>
        <sz val="10"/>
        <color theme="1"/>
        <rFont val="宋体"/>
        <family val="3"/>
        <charset val="134"/>
      </rPr>
      <t>母女</t>
    </r>
    <r>
      <rPr>
        <sz val="10"/>
        <color theme="1"/>
        <rFont val="Times New Roman"/>
        <family val="1"/>
      </rPr>
      <t>|</t>
    </r>
    <r>
      <rPr>
        <sz val="10"/>
        <color theme="1"/>
        <rFont val="宋体"/>
        <family val="3"/>
        <charset val="134"/>
      </rPr>
      <t>无</t>
    </r>
    <r>
      <rPr>
        <sz val="10"/>
        <color theme="1"/>
        <rFont val="Times New Roman"/>
        <family val="1"/>
      </rPr>
      <t>|18776913401#|||</t>
    </r>
  </si>
  <si>
    <r>
      <t>SCI</t>
    </r>
    <r>
      <rPr>
        <sz val="10"/>
        <color theme="1"/>
        <rFont val="宋体"/>
        <family val="3"/>
        <charset val="134"/>
      </rPr>
      <t>期刊《</t>
    </r>
    <r>
      <rPr>
        <sz val="10"/>
        <color theme="1"/>
        <rFont val="Times New Roman"/>
        <family val="1"/>
      </rPr>
      <t>Archaeological Prospection</t>
    </r>
    <r>
      <rPr>
        <sz val="10"/>
        <color theme="1"/>
        <rFont val="宋体"/>
        <family val="3"/>
        <charset val="134"/>
      </rPr>
      <t>》在线发表</t>
    </r>
    <r>
      <rPr>
        <sz val="10"/>
        <color theme="1"/>
        <rFont val="Times New Roman"/>
        <family val="1"/>
      </rPr>
      <t>”Two- Dimensional Joint Inversion of DC Resistivity and 
Magnetic Data for Archaeological Investigation“</t>
    </r>
  </si>
  <si>
    <r>
      <rPr>
        <sz val="10"/>
        <color theme="1"/>
        <rFont val="宋体"/>
        <family val="3"/>
        <charset val="134"/>
      </rPr>
      <t>许坚强</t>
    </r>
  </si>
  <si>
    <r>
      <rPr>
        <sz val="10"/>
        <color theme="1"/>
        <rFont val="宋体"/>
        <family val="3"/>
        <charset val="134"/>
      </rPr>
      <t>未用新登记表，已收齐（盖章补全）</t>
    </r>
  </si>
  <si>
    <r>
      <rPr>
        <sz val="10"/>
        <color theme="1"/>
        <rFont val="宋体"/>
        <family val="3"/>
        <charset val="134"/>
      </rPr>
      <t>汤彬</t>
    </r>
  </si>
  <si>
    <r>
      <rPr>
        <sz val="10"/>
        <color theme="1"/>
        <rFont val="宋体"/>
        <family val="3"/>
        <charset val="134"/>
      </rPr>
      <t>金溪县人力资源和社会保障局</t>
    </r>
  </si>
  <si>
    <r>
      <rPr>
        <sz val="10"/>
        <color theme="1"/>
        <rFont val="宋体"/>
        <family val="3"/>
        <charset val="134"/>
      </rPr>
      <t>江西省抚州市金溪县秀谷镇仲鲁路</t>
    </r>
    <r>
      <rPr>
        <sz val="10"/>
        <color theme="1"/>
        <rFont val="Times New Roman"/>
        <family val="1"/>
      </rPr>
      <t>1</t>
    </r>
    <r>
      <rPr>
        <sz val="10"/>
        <color theme="1"/>
        <rFont val="宋体"/>
        <family val="3"/>
        <charset val="134"/>
      </rPr>
      <t>号</t>
    </r>
  </si>
  <si>
    <r>
      <rPr>
        <sz val="10"/>
        <color theme="1"/>
        <rFont val="宋体"/>
        <family val="3"/>
        <charset val="134"/>
      </rPr>
      <t>泛华检测技术有限公司</t>
    </r>
  </si>
  <si>
    <r>
      <t>2008</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-2012</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#2012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-2014</t>
    </r>
    <r>
      <rPr>
        <sz val="10"/>
        <color theme="1"/>
        <rFont val="宋体"/>
        <family val="3"/>
        <charset val="134"/>
      </rPr>
      <t>年</t>
    </r>
    <r>
      <rPr>
        <sz val="10"/>
        <color theme="1"/>
        <rFont val="Times New Roman"/>
        <family val="1"/>
      </rPr>
      <t>5</t>
    </r>
    <r>
      <rPr>
        <sz val="10"/>
        <color theme="1"/>
        <rFont val="宋体"/>
        <family val="3"/>
        <charset val="134"/>
      </rPr>
      <t>月</t>
    </r>
    <r>
      <rPr>
        <sz val="10"/>
        <color theme="1"/>
        <rFont val="Times New Roman"/>
        <family val="1"/>
      </rPr>
      <t>|</t>
    </r>
    <r>
      <rPr>
        <sz val="10"/>
        <color theme="1"/>
        <rFont val="宋体"/>
        <family val="3"/>
        <charset val="134"/>
      </rPr>
      <t>江西省地矿局</t>
    </r>
    <r>
      <rPr>
        <sz val="10"/>
        <color theme="1"/>
        <rFont val="Times New Roman"/>
        <family val="1"/>
      </rPr>
      <t>902</t>
    </r>
    <r>
      <rPr>
        <sz val="10"/>
        <color theme="1"/>
        <rFont val="宋体"/>
        <family val="3"/>
        <charset val="134"/>
      </rPr>
      <t>地质队</t>
    </r>
    <r>
      <rPr>
        <sz val="10"/>
        <color theme="1"/>
        <rFont val="Times New Roman"/>
        <family val="1"/>
      </rPr>
      <t>|</t>
    </r>
    <r>
      <rPr>
        <sz val="10"/>
        <color theme="1"/>
        <rFont val="宋体"/>
        <family val="3"/>
        <charset val="134"/>
      </rPr>
      <t>技术员</t>
    </r>
    <r>
      <rPr>
        <sz val="10"/>
        <color theme="1"/>
        <rFont val="Times New Roman"/>
        <family val="1"/>
      </rPr>
      <t>#2014</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-2019</t>
    </r>
    <r>
      <rPr>
        <sz val="10"/>
        <color theme="1"/>
        <rFont val="宋体"/>
        <family val="3"/>
        <charset val="134"/>
      </rPr>
      <t>年</t>
    </r>
    <r>
      <rPr>
        <sz val="10"/>
        <color theme="1"/>
        <rFont val="Times New Roman"/>
        <family val="1"/>
      </rPr>
      <t>10</t>
    </r>
    <r>
      <rPr>
        <sz val="10"/>
        <color theme="1"/>
        <rFont val="宋体"/>
        <family val="3"/>
        <charset val="134"/>
      </rPr>
      <t>月</t>
    </r>
    <r>
      <rPr>
        <sz val="10"/>
        <color theme="1"/>
        <rFont val="Times New Roman"/>
        <family val="1"/>
      </rPr>
      <t>|</t>
    </r>
    <r>
      <rPr>
        <sz val="10"/>
        <color theme="1"/>
        <rFont val="宋体"/>
        <family val="3"/>
        <charset val="134"/>
      </rPr>
      <t>无</t>
    </r>
    <r>
      <rPr>
        <sz val="10"/>
        <color theme="1"/>
        <rFont val="Times New Roman"/>
        <family val="1"/>
      </rPr>
      <t>|</t>
    </r>
    <r>
      <rPr>
        <sz val="10"/>
        <color theme="1"/>
        <rFont val="宋体"/>
        <family val="3"/>
        <charset val="134"/>
      </rPr>
      <t>自主创业</t>
    </r>
    <r>
      <rPr>
        <sz val="10"/>
        <color theme="1"/>
        <rFont val="Times New Roman"/>
        <family val="1"/>
      </rPr>
      <t>#2019</t>
    </r>
    <r>
      <rPr>
        <sz val="10"/>
        <color theme="1"/>
        <rFont val="宋体"/>
        <family val="3"/>
        <charset val="134"/>
      </rPr>
      <t>年</t>
    </r>
    <r>
      <rPr>
        <sz val="10"/>
        <color theme="1"/>
        <rFont val="Times New Roman"/>
        <family val="1"/>
      </rPr>
      <t>12</t>
    </r>
    <r>
      <rPr>
        <sz val="10"/>
        <color theme="1"/>
        <rFont val="宋体"/>
        <family val="3"/>
        <charset val="134"/>
      </rPr>
      <t>月</t>
    </r>
    <r>
      <rPr>
        <sz val="10"/>
        <color theme="1"/>
        <rFont val="Times New Roman"/>
        <family val="1"/>
      </rPr>
      <t>-2021</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t>
    </r>
    <r>
      <rPr>
        <sz val="10"/>
        <color theme="1"/>
        <rFont val="宋体"/>
        <family val="3"/>
        <charset val="134"/>
      </rPr>
      <t>泛华检测技术有限公司</t>
    </r>
    <r>
      <rPr>
        <sz val="10"/>
        <color theme="1"/>
        <rFont val="Times New Roman"/>
        <family val="1"/>
      </rPr>
      <t>|</t>
    </r>
    <r>
      <rPr>
        <sz val="10"/>
        <color theme="1"/>
        <rFont val="宋体"/>
        <family val="3"/>
        <charset val="134"/>
      </rPr>
      <t>技术员</t>
    </r>
    <r>
      <rPr>
        <sz val="10"/>
        <color theme="1"/>
        <rFont val="Times New Roman"/>
        <family val="1"/>
      </rPr>
      <t>#2021</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-2024</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学生</t>
    </r>
  </si>
  <si>
    <r>
      <rPr>
        <sz val="10"/>
        <color theme="1"/>
        <rFont val="宋体"/>
        <family val="3"/>
        <charset val="134"/>
      </rPr>
      <t>许国华</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在家务农</t>
    </r>
    <r>
      <rPr>
        <sz val="10"/>
        <color theme="1"/>
        <rFont val="Times New Roman"/>
        <family val="1"/>
      </rPr>
      <t>|15946954175#</t>
    </r>
    <r>
      <rPr>
        <sz val="10"/>
        <color theme="1"/>
        <rFont val="宋体"/>
        <family val="3"/>
        <charset val="134"/>
      </rPr>
      <t>吴藕琴</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在家务农</t>
    </r>
    <r>
      <rPr>
        <sz val="10"/>
        <color theme="1"/>
        <rFont val="Times New Roman"/>
        <family val="1"/>
      </rPr>
      <t>|19880002824#</t>
    </r>
    <r>
      <rPr>
        <sz val="10"/>
        <color theme="1"/>
        <rFont val="宋体"/>
        <family val="3"/>
        <charset val="134"/>
      </rPr>
      <t>周珊</t>
    </r>
    <r>
      <rPr>
        <sz val="10"/>
        <color theme="1"/>
        <rFont val="Times New Roman"/>
        <family val="1"/>
      </rPr>
      <t>|</t>
    </r>
    <r>
      <rPr>
        <sz val="10"/>
        <color theme="1"/>
        <rFont val="宋体"/>
        <family val="3"/>
        <charset val="134"/>
      </rPr>
      <t>妻子</t>
    </r>
    <r>
      <rPr>
        <sz val="10"/>
        <color theme="1"/>
        <rFont val="Times New Roman"/>
        <family val="1"/>
      </rPr>
      <t>|</t>
    </r>
    <r>
      <rPr>
        <sz val="10"/>
        <color theme="1"/>
        <rFont val="宋体"/>
        <family val="3"/>
        <charset val="134"/>
      </rPr>
      <t>江西一方天江药业有限公司</t>
    </r>
    <r>
      <rPr>
        <sz val="10"/>
        <color theme="1"/>
        <rFont val="Times New Roman"/>
        <family val="1"/>
      </rPr>
      <t>/GMP</t>
    </r>
    <r>
      <rPr>
        <sz val="10"/>
        <color theme="1"/>
        <rFont val="宋体"/>
        <family val="3"/>
        <charset val="134"/>
      </rPr>
      <t>专员</t>
    </r>
    <r>
      <rPr>
        <sz val="10"/>
        <color theme="1"/>
        <rFont val="Times New Roman"/>
        <family val="1"/>
      </rPr>
      <t>|18770812608</t>
    </r>
  </si>
  <si>
    <r>
      <t>1.</t>
    </r>
    <r>
      <rPr>
        <sz val="10"/>
        <color theme="1"/>
        <rFont val="宋体"/>
        <family val="3"/>
        <charset val="134"/>
      </rPr>
      <t>以第一作发表论文《一种新的自然伽马测井仪死时间修正方法》，发表期刊《能源研究与管理》；</t>
    </r>
    <r>
      <rPr>
        <sz val="10"/>
        <color theme="1"/>
        <rFont val="Times New Roman"/>
        <family val="1"/>
      </rPr>
      <t>2.</t>
    </r>
    <r>
      <rPr>
        <sz val="10"/>
        <color theme="1"/>
        <rFont val="宋体"/>
        <family val="3"/>
        <charset val="134"/>
      </rPr>
      <t>硕士毕业论文《铀裂变瞬发中子</t>
    </r>
    <r>
      <rPr>
        <sz val="10"/>
        <color theme="1"/>
        <rFont val="Times New Roman"/>
        <family val="1"/>
      </rPr>
      <t>-γ</t>
    </r>
    <r>
      <rPr>
        <sz val="10"/>
        <color theme="1"/>
        <rFont val="宋体"/>
        <family val="3"/>
        <charset val="134"/>
      </rPr>
      <t>融合测井仪的关键性能实验研究》</t>
    </r>
  </si>
  <si>
    <r>
      <rPr>
        <sz val="10"/>
        <color theme="1"/>
        <rFont val="宋体"/>
        <family val="3"/>
        <charset val="134"/>
      </rPr>
      <t>核技术及应用</t>
    </r>
  </si>
  <si>
    <r>
      <rPr>
        <sz val="10"/>
        <color theme="1"/>
        <rFont val="宋体"/>
        <family val="3"/>
        <charset val="134"/>
      </rPr>
      <t>江西省南昌市青山湖区黄家湖社区翰林世家</t>
    </r>
  </si>
  <si>
    <r>
      <rPr>
        <sz val="10"/>
        <color theme="1"/>
        <rFont val="宋体"/>
        <family val="3"/>
        <charset val="134"/>
      </rPr>
      <t>以此条报名信息为准</t>
    </r>
  </si>
  <si>
    <r>
      <rPr>
        <sz val="10"/>
        <color theme="1"/>
        <rFont val="宋体"/>
        <family val="3"/>
        <charset val="134"/>
      </rPr>
      <t>邢华坤</t>
    </r>
  </si>
  <si>
    <r>
      <rPr>
        <sz val="10"/>
        <color theme="1"/>
        <rFont val="宋体"/>
        <family val="3"/>
        <charset val="134"/>
      </rPr>
      <t>徐景坤</t>
    </r>
  </si>
  <si>
    <r>
      <rPr>
        <sz val="10"/>
        <color theme="1"/>
        <rFont val="宋体"/>
        <family val="3"/>
        <charset val="134"/>
      </rPr>
      <t>南昌交通学院</t>
    </r>
  </si>
  <si>
    <r>
      <t>2010-2014|</t>
    </r>
    <r>
      <rPr>
        <sz val="10"/>
        <color theme="1"/>
        <rFont val="宋体"/>
        <family val="3"/>
        <charset val="134"/>
      </rPr>
      <t>江西科技师范大学</t>
    </r>
    <r>
      <rPr>
        <sz val="10"/>
        <color theme="1"/>
        <rFont val="Times New Roman"/>
        <family val="1"/>
      </rPr>
      <t>|</t>
    </r>
    <r>
      <rPr>
        <sz val="10"/>
        <color theme="1"/>
        <rFont val="宋体"/>
        <family val="3"/>
        <charset val="134"/>
      </rPr>
      <t>本科生</t>
    </r>
    <r>
      <rPr>
        <sz val="10"/>
        <color theme="1"/>
        <rFont val="Times New Roman"/>
        <family val="1"/>
      </rPr>
      <t>#2014-2017|</t>
    </r>
    <r>
      <rPr>
        <sz val="10"/>
        <color theme="1"/>
        <rFont val="宋体"/>
        <family val="3"/>
        <charset val="134"/>
      </rPr>
      <t>江西科技师范大学</t>
    </r>
    <r>
      <rPr>
        <sz val="10"/>
        <color theme="1"/>
        <rFont val="Times New Roman"/>
        <family val="1"/>
      </rPr>
      <t>|</t>
    </r>
    <r>
      <rPr>
        <sz val="10"/>
        <color theme="1"/>
        <rFont val="宋体"/>
        <family val="3"/>
        <charset val="134"/>
      </rPr>
      <t>硕士研究生</t>
    </r>
    <r>
      <rPr>
        <sz val="10"/>
        <color theme="1"/>
        <rFont val="Times New Roman"/>
        <family val="1"/>
      </rPr>
      <t>#||#||#||</t>
    </r>
  </si>
  <si>
    <r>
      <rPr>
        <sz val="10"/>
        <color theme="1"/>
        <rFont val="宋体"/>
        <family val="3"/>
        <charset val="134"/>
      </rPr>
      <t>邢成光</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无</t>
    </r>
    <r>
      <rPr>
        <sz val="10"/>
        <color theme="1"/>
        <rFont val="Times New Roman"/>
        <family val="1"/>
      </rPr>
      <t>|18339977802#</t>
    </r>
    <r>
      <rPr>
        <sz val="10"/>
        <color theme="1"/>
        <rFont val="宋体"/>
        <family val="3"/>
        <charset val="134"/>
      </rPr>
      <t>刘翠英</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无</t>
    </r>
    <r>
      <rPr>
        <sz val="10"/>
        <color theme="1"/>
        <rFont val="Times New Roman"/>
        <family val="1"/>
      </rPr>
      <t>|15836800419#</t>
    </r>
    <r>
      <rPr>
        <sz val="10"/>
        <color theme="1"/>
        <rFont val="宋体"/>
        <family val="3"/>
        <charset val="134"/>
      </rPr>
      <t>邢军强</t>
    </r>
    <r>
      <rPr>
        <sz val="10"/>
        <color theme="1"/>
        <rFont val="Times New Roman"/>
        <family val="1"/>
      </rPr>
      <t>|</t>
    </r>
    <r>
      <rPr>
        <sz val="10"/>
        <color theme="1"/>
        <rFont val="宋体"/>
        <family val="3"/>
        <charset val="134"/>
      </rPr>
      <t>兄弟</t>
    </r>
    <r>
      <rPr>
        <sz val="10"/>
        <color theme="1"/>
        <rFont val="Times New Roman"/>
        <family val="1"/>
      </rPr>
      <t>|</t>
    </r>
    <r>
      <rPr>
        <sz val="10"/>
        <color theme="1"/>
        <rFont val="宋体"/>
        <family val="3"/>
        <charset val="134"/>
      </rPr>
      <t>无</t>
    </r>
    <r>
      <rPr>
        <sz val="10"/>
        <color theme="1"/>
        <rFont val="Times New Roman"/>
        <family val="1"/>
      </rPr>
      <t>|15238630301</t>
    </r>
  </si>
  <si>
    <r>
      <rPr>
        <sz val="10"/>
        <color theme="1"/>
        <rFont val="宋体"/>
        <family val="3"/>
        <charset val="134"/>
      </rPr>
      <t>药学</t>
    </r>
  </si>
  <si>
    <r>
      <rPr>
        <sz val="10"/>
        <color theme="1"/>
        <rFont val="宋体"/>
        <family val="3"/>
        <charset val="134"/>
      </rPr>
      <t>分析化学</t>
    </r>
  </si>
  <si>
    <r>
      <rPr>
        <sz val="10"/>
        <color theme="1"/>
        <rFont val="宋体"/>
        <family val="3"/>
        <charset val="134"/>
      </rPr>
      <t>江西省南昌市新建区南昌交通学院黄家湖校区</t>
    </r>
  </si>
  <si>
    <r>
      <rPr>
        <sz val="10"/>
        <color theme="1"/>
        <rFont val="宋体"/>
        <family val="3"/>
        <charset val="134"/>
      </rPr>
      <t>何松</t>
    </r>
  </si>
  <si>
    <r>
      <rPr>
        <sz val="10"/>
        <color theme="1"/>
        <rFont val="宋体"/>
        <family val="3"/>
        <charset val="134"/>
      </rPr>
      <t>水文地质与工程地质</t>
    </r>
  </si>
  <si>
    <r>
      <rPr>
        <sz val="10"/>
        <color theme="1"/>
        <rFont val="宋体"/>
        <family val="3"/>
        <charset val="134"/>
      </rPr>
      <t>江西现代职业技术学院</t>
    </r>
  </si>
  <si>
    <r>
      <rPr>
        <sz val="10"/>
        <color theme="1"/>
        <rFont val="宋体"/>
        <family val="3"/>
        <charset val="134"/>
      </rPr>
      <t>江西省南昌市昌东大学园区紫阳大道</t>
    </r>
    <r>
      <rPr>
        <sz val="10"/>
        <color theme="1"/>
        <rFont val="Times New Roman"/>
        <family val="1"/>
      </rPr>
      <t>338</t>
    </r>
    <r>
      <rPr>
        <sz val="10"/>
        <color theme="1"/>
        <rFont val="宋体"/>
        <family val="3"/>
        <charset val="134"/>
      </rPr>
      <t>号</t>
    </r>
  </si>
  <si>
    <r>
      <t>2008.09-2011.06|</t>
    </r>
    <r>
      <rPr>
        <sz val="10"/>
        <color theme="1"/>
        <rFont val="宋体"/>
        <family val="3"/>
        <charset val="134"/>
      </rPr>
      <t>彭泽县第一中学</t>
    </r>
    <r>
      <rPr>
        <sz val="10"/>
        <color theme="1"/>
        <rFont val="Times New Roman"/>
        <family val="1"/>
      </rPr>
      <t>|</t>
    </r>
    <r>
      <rPr>
        <sz val="10"/>
        <color theme="1"/>
        <rFont val="宋体"/>
        <family val="3"/>
        <charset val="134"/>
      </rPr>
      <t>学生</t>
    </r>
    <r>
      <rPr>
        <sz val="10"/>
        <color theme="1"/>
        <rFont val="Times New Roman"/>
        <family val="1"/>
      </rPr>
      <t>#2011.09-2015.07|</t>
    </r>
    <r>
      <rPr>
        <sz val="10"/>
        <color theme="1"/>
        <rFont val="宋体"/>
        <family val="3"/>
        <charset val="134"/>
      </rPr>
      <t>东华理工大学长江学院</t>
    </r>
    <r>
      <rPr>
        <sz val="10"/>
        <color theme="1"/>
        <rFont val="Times New Roman"/>
        <family val="1"/>
      </rPr>
      <t>|</t>
    </r>
    <r>
      <rPr>
        <sz val="10"/>
        <color theme="1"/>
        <rFont val="宋体"/>
        <family val="3"/>
        <charset val="134"/>
      </rPr>
      <t>学生</t>
    </r>
    <r>
      <rPr>
        <sz val="10"/>
        <color theme="1"/>
        <rFont val="Times New Roman"/>
        <family val="1"/>
      </rPr>
      <t>#2015.09-2018.06|</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#2019.03-2022.08|</t>
    </r>
    <r>
      <rPr>
        <sz val="10"/>
        <color theme="1"/>
        <rFont val="宋体"/>
        <family val="3"/>
        <charset val="134"/>
      </rPr>
      <t>江西省交通运输科学研究院有限公司</t>
    </r>
    <r>
      <rPr>
        <sz val="10"/>
        <color theme="1"/>
        <rFont val="Times New Roman"/>
        <family val="1"/>
      </rPr>
      <t>|</t>
    </r>
    <r>
      <rPr>
        <sz val="10"/>
        <color theme="1"/>
        <rFont val="宋体"/>
        <family val="3"/>
        <charset val="134"/>
      </rPr>
      <t>设计师</t>
    </r>
    <r>
      <rPr>
        <sz val="10"/>
        <color theme="1"/>
        <rFont val="Times New Roman"/>
        <family val="1"/>
      </rPr>
      <t>#2022.08-</t>
    </r>
    <r>
      <rPr>
        <sz val="10"/>
        <color theme="1"/>
        <rFont val="宋体"/>
        <family val="3"/>
        <charset val="134"/>
      </rPr>
      <t>至今</t>
    </r>
    <r>
      <rPr>
        <sz val="10"/>
        <color theme="1"/>
        <rFont val="Times New Roman"/>
        <family val="1"/>
      </rPr>
      <t>|</t>
    </r>
    <r>
      <rPr>
        <sz val="10"/>
        <color theme="1"/>
        <rFont val="宋体"/>
        <family val="3"/>
        <charset val="134"/>
      </rPr>
      <t>江西现代职业技术学院</t>
    </r>
    <r>
      <rPr>
        <sz val="10"/>
        <color theme="1"/>
        <rFont val="Times New Roman"/>
        <family val="1"/>
      </rPr>
      <t>|</t>
    </r>
    <r>
      <rPr>
        <sz val="10"/>
        <color theme="1"/>
        <rFont val="宋体"/>
        <family val="3"/>
        <charset val="134"/>
      </rPr>
      <t>教师</t>
    </r>
  </si>
  <si>
    <r>
      <rPr>
        <sz val="10"/>
        <color theme="1"/>
        <rFont val="宋体"/>
        <family val="3"/>
        <charset val="134"/>
      </rPr>
      <t>何芳元</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裕同集团</t>
    </r>
    <r>
      <rPr>
        <sz val="10"/>
        <color theme="1"/>
        <rFont val="Times New Roman"/>
        <family val="1"/>
      </rPr>
      <t xml:space="preserve"> </t>
    </r>
    <r>
      <rPr>
        <sz val="10"/>
        <color theme="1"/>
        <rFont val="宋体"/>
        <family val="3"/>
        <charset val="134"/>
      </rPr>
      <t>员工</t>
    </r>
    <r>
      <rPr>
        <sz val="10"/>
        <color theme="1"/>
        <rFont val="Times New Roman"/>
        <family val="1"/>
      </rPr>
      <t>|18664962978#</t>
    </r>
    <r>
      <rPr>
        <sz val="10"/>
        <color theme="1"/>
        <rFont val="宋体"/>
        <family val="3"/>
        <charset val="134"/>
      </rPr>
      <t>方家玉</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华东交通大学</t>
    </r>
    <r>
      <rPr>
        <sz val="10"/>
        <color theme="1"/>
        <rFont val="Times New Roman"/>
        <family val="1"/>
      </rPr>
      <t xml:space="preserve"> </t>
    </r>
    <r>
      <rPr>
        <sz val="10"/>
        <color theme="1"/>
        <rFont val="宋体"/>
        <family val="3"/>
        <charset val="134"/>
      </rPr>
      <t>学生</t>
    </r>
    <r>
      <rPr>
        <sz val="10"/>
        <color theme="1"/>
        <rFont val="Times New Roman"/>
        <family val="1"/>
      </rPr>
      <t>|18174013396#</t>
    </r>
    <r>
      <rPr>
        <sz val="10"/>
        <color theme="1"/>
        <rFont val="宋体"/>
        <family val="3"/>
        <charset val="134"/>
      </rPr>
      <t>何玉清</t>
    </r>
    <r>
      <rPr>
        <sz val="10"/>
        <color theme="1"/>
        <rFont val="Times New Roman"/>
        <family val="1"/>
      </rPr>
      <t>|</t>
    </r>
    <r>
      <rPr>
        <sz val="10"/>
        <color theme="1"/>
        <rFont val="宋体"/>
        <family val="3"/>
        <charset val="134"/>
      </rPr>
      <t>兄妹</t>
    </r>
    <r>
      <rPr>
        <sz val="10"/>
        <color theme="1"/>
        <rFont val="Times New Roman"/>
        <family val="1"/>
      </rPr>
      <t>|</t>
    </r>
    <r>
      <rPr>
        <sz val="10"/>
        <color theme="1"/>
        <rFont val="宋体"/>
        <family val="3"/>
        <charset val="134"/>
      </rPr>
      <t>昌北第一中学</t>
    </r>
    <r>
      <rPr>
        <sz val="10"/>
        <color theme="1"/>
        <rFont val="Times New Roman"/>
        <family val="1"/>
      </rPr>
      <t xml:space="preserve"> </t>
    </r>
    <r>
      <rPr>
        <sz val="10"/>
        <color theme="1"/>
        <rFont val="宋体"/>
        <family val="3"/>
        <charset val="134"/>
      </rPr>
      <t>学生</t>
    </r>
    <r>
      <rPr>
        <sz val="10"/>
        <color theme="1"/>
        <rFont val="Times New Roman"/>
        <family val="1"/>
      </rPr>
      <t>|19070175260</t>
    </r>
  </si>
  <si>
    <r>
      <t>2018</t>
    </r>
    <r>
      <rPr>
        <sz val="10"/>
        <color theme="1"/>
        <rFont val="宋体"/>
        <family val="3"/>
        <charset val="134"/>
      </rPr>
      <t>《加载速率与环境温度对黏土岩力学性质的影响》；</t>
    </r>
    <r>
      <rPr>
        <sz val="10"/>
        <color theme="1"/>
        <rFont val="Times New Roman"/>
        <family val="1"/>
      </rPr>
      <t>2023</t>
    </r>
    <r>
      <rPr>
        <sz val="10"/>
        <color theme="1"/>
        <rFont val="宋体"/>
        <family val="3"/>
        <charset val="134"/>
      </rPr>
      <t>《土建类专业课程思政实施策略研究》；</t>
    </r>
    <r>
      <rPr>
        <sz val="10"/>
        <color theme="1"/>
        <rFont val="Times New Roman"/>
        <family val="1"/>
      </rPr>
      <t>2024</t>
    </r>
    <r>
      <rPr>
        <sz val="10"/>
        <color theme="1"/>
        <rFont val="宋体"/>
        <family val="3"/>
        <charset val="134"/>
      </rPr>
      <t>《</t>
    </r>
    <r>
      <rPr>
        <sz val="10"/>
        <color theme="1"/>
        <rFont val="Times New Roman"/>
        <family val="1"/>
      </rPr>
      <t>Microstructure and damage characteristics of cement mortar with different aggregate sizes after</t>
    </r>
    <r>
      <rPr>
        <sz val="10"/>
        <color theme="1"/>
        <rFont val="宋体"/>
        <family val="3"/>
        <charset val="134"/>
      </rPr>
      <t>》</t>
    </r>
  </si>
  <si>
    <r>
      <rPr>
        <sz val="10"/>
        <color theme="1"/>
        <rFont val="宋体"/>
        <family val="3"/>
        <charset val="134"/>
      </rPr>
      <t>江西省南昌市经开区梅林大街</t>
    </r>
    <r>
      <rPr>
        <sz val="10"/>
        <color theme="1"/>
        <rFont val="Times New Roman"/>
        <family val="1"/>
      </rPr>
      <t>1256</t>
    </r>
    <r>
      <rPr>
        <sz val="10"/>
        <color theme="1"/>
        <rFont val="宋体"/>
        <family val="3"/>
        <charset val="134"/>
      </rPr>
      <t>号中国铁建青秀城</t>
    </r>
    <r>
      <rPr>
        <sz val="10"/>
        <color theme="1"/>
        <rFont val="Times New Roman"/>
        <family val="1"/>
      </rPr>
      <t>B7</t>
    </r>
    <r>
      <rPr>
        <sz val="10"/>
        <color theme="1"/>
        <rFont val="宋体"/>
        <family val="3"/>
        <charset val="134"/>
      </rPr>
      <t>栋</t>
    </r>
    <r>
      <rPr>
        <sz val="10"/>
        <color theme="1"/>
        <rFont val="Times New Roman"/>
        <family val="1"/>
      </rPr>
      <t>1901</t>
    </r>
    <r>
      <rPr>
        <sz val="10"/>
        <color theme="1"/>
        <rFont val="宋体"/>
        <family val="3"/>
        <charset val="134"/>
      </rPr>
      <t>室</t>
    </r>
  </si>
  <si>
    <r>
      <rPr>
        <sz val="10"/>
        <color theme="1"/>
        <rFont val="宋体"/>
        <family val="3"/>
        <charset val="134"/>
      </rPr>
      <t>王平</t>
    </r>
  </si>
  <si>
    <r>
      <rPr>
        <sz val="10"/>
        <color theme="1"/>
        <rFont val="宋体"/>
        <family val="3"/>
        <charset val="134"/>
      </rPr>
      <t>王光辉</t>
    </r>
  </si>
  <si>
    <r>
      <t>2007</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-2011</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济南大学</t>
    </r>
    <r>
      <rPr>
        <sz val="10"/>
        <color theme="1"/>
        <rFont val="Times New Roman"/>
        <family val="1"/>
      </rPr>
      <t>|</t>
    </r>
    <r>
      <rPr>
        <sz val="10"/>
        <color theme="1"/>
        <rFont val="宋体"/>
        <family val="3"/>
        <charset val="134"/>
      </rPr>
      <t>无</t>
    </r>
    <r>
      <rPr>
        <sz val="10"/>
        <color theme="1"/>
        <rFont val="Times New Roman"/>
        <family val="1"/>
      </rPr>
      <t>#2011</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-2014</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杭州师范大学</t>
    </r>
    <r>
      <rPr>
        <sz val="10"/>
        <color theme="1"/>
        <rFont val="Times New Roman"/>
        <family val="1"/>
      </rPr>
      <t>|</t>
    </r>
    <r>
      <rPr>
        <sz val="10"/>
        <color theme="1"/>
        <rFont val="宋体"/>
        <family val="3"/>
        <charset val="134"/>
      </rPr>
      <t>无</t>
    </r>
    <r>
      <rPr>
        <sz val="10"/>
        <color theme="1"/>
        <rFont val="Times New Roman"/>
        <family val="1"/>
      </rPr>
      <t>#2014</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-2018</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t>
    </r>
    <r>
      <rPr>
        <sz val="10"/>
        <color theme="1"/>
        <rFont val="宋体"/>
        <family val="3"/>
        <charset val="134"/>
      </rPr>
      <t>北京纳晶生物科技有限公司，北京美康基因科学股份有限公司</t>
    </r>
    <r>
      <rPr>
        <sz val="10"/>
        <color theme="1"/>
        <rFont val="Times New Roman"/>
        <family val="1"/>
      </rPr>
      <t>|</t>
    </r>
    <r>
      <rPr>
        <sz val="10"/>
        <color theme="1"/>
        <rFont val="宋体"/>
        <family val="3"/>
        <charset val="134"/>
      </rPr>
      <t>研究员</t>
    </r>
    <r>
      <rPr>
        <sz val="10"/>
        <color theme="1"/>
        <rFont val="Times New Roman"/>
        <family val="1"/>
      </rPr>
      <t>#2018</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科员</t>
    </r>
    <r>
      <rPr>
        <sz val="10"/>
        <color theme="1"/>
        <rFont val="Times New Roman"/>
        <family val="1"/>
      </rPr>
      <t>#||</t>
    </r>
  </si>
  <si>
    <r>
      <rPr>
        <sz val="10"/>
        <color theme="1"/>
        <rFont val="宋体"/>
        <family val="3"/>
        <charset val="134"/>
      </rPr>
      <t>刘丽忠</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东华理工大学</t>
    </r>
    <r>
      <rPr>
        <sz val="10"/>
        <color theme="1"/>
        <rFont val="Times New Roman"/>
        <family val="1"/>
      </rPr>
      <t>|18811726386#|||#|||</t>
    </r>
  </si>
  <si>
    <r>
      <rPr>
        <sz val="10"/>
        <color theme="1"/>
        <rFont val="宋体"/>
        <family val="3"/>
        <charset val="134"/>
      </rPr>
      <t>济南大学</t>
    </r>
  </si>
  <si>
    <r>
      <rPr>
        <sz val="10"/>
        <color theme="1"/>
        <rFont val="宋体"/>
        <family val="3"/>
        <charset val="134"/>
      </rPr>
      <t>制药工程</t>
    </r>
  </si>
  <si>
    <r>
      <rPr>
        <sz val="10"/>
        <color theme="1"/>
        <rFont val="宋体"/>
        <family val="3"/>
        <charset val="134"/>
      </rPr>
      <t>杭州师范大学</t>
    </r>
  </si>
  <si>
    <r>
      <rPr>
        <sz val="10"/>
        <color theme="1"/>
        <rFont val="宋体"/>
        <family val="3"/>
        <charset val="134"/>
      </rPr>
      <t>有机化学</t>
    </r>
  </si>
  <si>
    <r>
      <rPr>
        <sz val="10"/>
        <color theme="1"/>
        <rFont val="宋体"/>
        <family val="3"/>
        <charset val="134"/>
      </rPr>
      <t>江西省南昌市经开区青岚大道</t>
    </r>
    <r>
      <rPr>
        <sz val="10"/>
        <color theme="1"/>
        <rFont val="Times New Roman"/>
        <family val="1"/>
      </rPr>
      <t>666</t>
    </r>
    <r>
      <rPr>
        <sz val="10"/>
        <color theme="1"/>
        <rFont val="宋体"/>
        <family val="3"/>
        <charset val="134"/>
      </rPr>
      <t>号华瑞锦城</t>
    </r>
  </si>
  <si>
    <r>
      <rPr>
        <sz val="10"/>
        <color theme="1"/>
        <rFont val="宋体"/>
        <family val="3"/>
        <charset val="134"/>
      </rPr>
      <t>涂飞</t>
    </r>
  </si>
  <si>
    <r>
      <rPr>
        <sz val="10"/>
        <color theme="1"/>
        <rFont val="宋体"/>
        <family val="3"/>
        <charset val="134"/>
      </rPr>
      <t>江西省矿检安全科技有限公司</t>
    </r>
  </si>
  <si>
    <r>
      <rPr>
        <sz val="10"/>
        <color theme="1"/>
        <rFont val="宋体"/>
        <family val="3"/>
        <charset val="134"/>
      </rPr>
      <t>南昌市红谷滩新区丰和北大道</t>
    </r>
    <r>
      <rPr>
        <sz val="10"/>
        <color theme="1"/>
        <rFont val="Times New Roman"/>
        <family val="1"/>
      </rPr>
      <t>369</t>
    </r>
    <r>
      <rPr>
        <sz val="10"/>
        <color theme="1"/>
        <rFont val="宋体"/>
        <family val="3"/>
        <charset val="134"/>
      </rPr>
      <t>号</t>
    </r>
  </si>
  <si>
    <r>
      <t>2024.8-</t>
    </r>
    <r>
      <rPr>
        <sz val="10"/>
        <color theme="1"/>
        <rFont val="宋体"/>
        <family val="3"/>
        <charset val="134"/>
      </rPr>
      <t>至今</t>
    </r>
    <r>
      <rPr>
        <sz val="10"/>
        <color theme="1"/>
        <rFont val="Times New Roman"/>
        <family val="1"/>
      </rPr>
      <t>|</t>
    </r>
    <r>
      <rPr>
        <sz val="10"/>
        <color theme="1"/>
        <rFont val="宋体"/>
        <family val="3"/>
        <charset val="134"/>
      </rPr>
      <t>江西省矿检安全科技有限公司</t>
    </r>
    <r>
      <rPr>
        <sz val="10"/>
        <color theme="1"/>
        <rFont val="Times New Roman"/>
        <family val="1"/>
      </rPr>
      <t>|</t>
    </r>
    <r>
      <rPr>
        <sz val="10"/>
        <color theme="1"/>
        <rFont val="宋体"/>
        <family val="3"/>
        <charset val="134"/>
      </rPr>
      <t>工程师</t>
    </r>
    <r>
      <rPr>
        <sz val="10"/>
        <color theme="1"/>
        <rFont val="Times New Roman"/>
        <family val="1"/>
      </rPr>
      <t>#2011.7-2024.7|</t>
    </r>
    <r>
      <rPr>
        <sz val="10"/>
        <color theme="1"/>
        <rFont val="宋体"/>
        <family val="3"/>
        <charset val="134"/>
      </rPr>
      <t>江西景态园林、南昌工学院</t>
    </r>
    <r>
      <rPr>
        <sz val="10"/>
        <color theme="1"/>
        <rFont val="Times New Roman"/>
        <family val="1"/>
      </rPr>
      <t>|</t>
    </r>
    <r>
      <rPr>
        <sz val="10"/>
        <color theme="1"/>
        <rFont val="宋体"/>
        <family val="3"/>
        <charset val="134"/>
      </rPr>
      <t>工程师、专职教师</t>
    </r>
    <r>
      <rPr>
        <sz val="10"/>
        <color theme="1"/>
        <rFont val="Times New Roman"/>
        <family val="1"/>
      </rPr>
      <t>#2008.9-2011.6|</t>
    </r>
    <r>
      <rPr>
        <sz val="10"/>
        <color theme="1"/>
        <rFont val="宋体"/>
        <family val="3"/>
        <charset val="134"/>
      </rPr>
      <t>南昌大学</t>
    </r>
    <r>
      <rPr>
        <sz val="10"/>
        <color theme="1"/>
        <rFont val="Times New Roman"/>
        <family val="1"/>
      </rPr>
      <t>|</t>
    </r>
    <r>
      <rPr>
        <sz val="10"/>
        <color theme="1"/>
        <rFont val="宋体"/>
        <family val="3"/>
        <charset val="134"/>
      </rPr>
      <t>硕士研究生</t>
    </r>
    <r>
      <rPr>
        <sz val="10"/>
        <color theme="1"/>
        <rFont val="Times New Roman"/>
        <family val="1"/>
      </rPr>
      <t>#2004.9-2008.7|</t>
    </r>
    <r>
      <rPr>
        <sz val="10"/>
        <color theme="1"/>
        <rFont val="宋体"/>
        <family val="3"/>
        <charset val="134"/>
      </rPr>
      <t>南昌航空大学</t>
    </r>
    <r>
      <rPr>
        <sz val="10"/>
        <color theme="1"/>
        <rFont val="Times New Roman"/>
        <family val="1"/>
      </rPr>
      <t>|</t>
    </r>
    <r>
      <rPr>
        <sz val="10"/>
        <color theme="1"/>
        <rFont val="宋体"/>
        <family val="3"/>
        <charset val="134"/>
      </rPr>
      <t>本科生</t>
    </r>
    <r>
      <rPr>
        <sz val="10"/>
        <color theme="1"/>
        <rFont val="Times New Roman"/>
        <family val="1"/>
      </rPr>
      <t>#2000.9-2004.7|</t>
    </r>
    <r>
      <rPr>
        <sz val="10"/>
        <color theme="1"/>
        <rFont val="宋体"/>
        <family val="3"/>
        <charset val="134"/>
      </rPr>
      <t>新建一中、新建二中</t>
    </r>
    <r>
      <rPr>
        <sz val="10"/>
        <color theme="1"/>
        <rFont val="Times New Roman"/>
        <family val="1"/>
      </rPr>
      <t>|</t>
    </r>
    <r>
      <rPr>
        <sz val="10"/>
        <color theme="1"/>
        <rFont val="宋体"/>
        <family val="3"/>
        <charset val="134"/>
      </rPr>
      <t>学生</t>
    </r>
  </si>
  <si>
    <r>
      <rPr>
        <sz val="10"/>
        <color theme="1"/>
        <rFont val="宋体"/>
        <family val="3"/>
        <charset val="134"/>
      </rPr>
      <t>涂怀粉</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无</t>
    </r>
    <r>
      <rPr>
        <sz val="10"/>
        <color theme="1"/>
        <rFont val="Times New Roman"/>
        <family val="1"/>
      </rPr>
      <t>|13672248933#</t>
    </r>
    <r>
      <rPr>
        <sz val="10"/>
        <color theme="1"/>
        <rFont val="宋体"/>
        <family val="3"/>
        <charset val="134"/>
      </rPr>
      <t>曹才妹</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无</t>
    </r>
    <r>
      <rPr>
        <sz val="10"/>
        <color theme="1"/>
        <rFont val="Times New Roman"/>
        <family val="1"/>
      </rPr>
      <t>|13576035786#|||</t>
    </r>
  </si>
  <si>
    <r>
      <t>1</t>
    </r>
    <r>
      <rPr>
        <sz val="10"/>
        <color theme="1"/>
        <rFont val="宋体"/>
        <family val="3"/>
        <charset val="134"/>
      </rPr>
      <t>、</t>
    </r>
    <r>
      <rPr>
        <sz val="10"/>
        <color theme="1"/>
        <rFont val="Times New Roman"/>
        <family val="1"/>
      </rPr>
      <t>Application of Sliding Smoothing Method Denoising in Model Updating Damage Identification</t>
    </r>
    <r>
      <rPr>
        <sz val="10"/>
        <color theme="1"/>
        <rFont val="宋体"/>
        <family val="3"/>
        <charset val="134"/>
      </rPr>
      <t>，</t>
    </r>
    <r>
      <rPr>
        <sz val="10"/>
        <color theme="1"/>
        <rFont val="Times New Roman"/>
        <family val="1"/>
      </rPr>
      <t>ICCE 2021</t>
    </r>
    <r>
      <rPr>
        <sz val="10"/>
        <color theme="1"/>
        <rFont val="宋体"/>
        <family val="3"/>
        <charset val="134"/>
      </rPr>
      <t>，第一作者（</t>
    </r>
    <r>
      <rPr>
        <sz val="10"/>
        <color theme="1"/>
        <rFont val="Times New Roman"/>
        <family val="1"/>
      </rPr>
      <t>EI</t>
    </r>
    <r>
      <rPr>
        <sz val="10"/>
        <color theme="1"/>
        <rFont val="宋体"/>
        <family val="3"/>
        <charset val="134"/>
      </rPr>
      <t xml:space="preserve">检索）
</t>
    </r>
    <r>
      <rPr>
        <sz val="10"/>
        <color theme="1"/>
        <rFont val="Times New Roman"/>
        <family val="1"/>
      </rPr>
      <t>2</t>
    </r>
    <r>
      <rPr>
        <sz val="10"/>
        <color theme="1"/>
        <rFont val="宋体"/>
        <family val="3"/>
        <charset val="134"/>
      </rPr>
      <t>、基于小波包降噪与有限元模型修正的结构损伤识别方法，力学季刊，</t>
    </r>
    <r>
      <rPr>
        <sz val="10"/>
        <color theme="1"/>
        <rFont val="Times New Roman"/>
        <family val="1"/>
      </rPr>
      <t>2010</t>
    </r>
    <r>
      <rPr>
        <sz val="10"/>
        <color theme="1"/>
        <rFont val="宋体"/>
        <family val="3"/>
        <charset val="134"/>
      </rPr>
      <t>，第二作者（北大核心）</t>
    </r>
  </si>
  <si>
    <r>
      <rPr>
        <sz val="10"/>
        <color theme="1"/>
        <rFont val="宋体"/>
        <family val="3"/>
        <charset val="134"/>
      </rPr>
      <t>南昌航空大学</t>
    </r>
  </si>
  <si>
    <r>
      <rPr>
        <sz val="10"/>
        <color theme="1"/>
        <rFont val="宋体"/>
        <family val="3"/>
        <charset val="134"/>
      </rPr>
      <t>力学</t>
    </r>
  </si>
  <si>
    <r>
      <rPr>
        <sz val="10"/>
        <color theme="1"/>
        <rFont val="宋体"/>
        <family val="3"/>
        <charset val="134"/>
      </rPr>
      <t>南昌市红谷滩区富源花园</t>
    </r>
  </si>
  <si>
    <r>
      <rPr>
        <sz val="10"/>
        <color theme="1"/>
        <rFont val="宋体"/>
        <family val="3"/>
        <charset val="134"/>
      </rPr>
      <t>陈加丽</t>
    </r>
  </si>
  <si>
    <r>
      <rPr>
        <sz val="10"/>
        <color theme="1"/>
        <rFont val="宋体"/>
        <family val="3"/>
        <charset val="134"/>
      </rPr>
      <t>华东交通大学档案馆</t>
    </r>
  </si>
  <si>
    <r>
      <rPr>
        <sz val="10"/>
        <color theme="1"/>
        <rFont val="宋体"/>
        <family val="3"/>
        <charset val="134"/>
      </rPr>
      <t>江西省南昌市双港东大街</t>
    </r>
    <r>
      <rPr>
        <sz val="10"/>
        <color theme="1"/>
        <rFont val="Times New Roman"/>
        <family val="1"/>
      </rPr>
      <t>808</t>
    </r>
    <r>
      <rPr>
        <sz val="10"/>
        <color theme="1"/>
        <rFont val="宋体"/>
        <family val="3"/>
        <charset val="134"/>
      </rPr>
      <t>号</t>
    </r>
  </si>
  <si>
    <r>
      <t>2009</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-2013</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安阳师范学院</t>
    </r>
    <r>
      <rPr>
        <sz val="10"/>
        <color theme="1"/>
        <rFont val="Times New Roman"/>
        <family val="1"/>
      </rPr>
      <t>|</t>
    </r>
    <r>
      <rPr>
        <sz val="10"/>
        <color theme="1"/>
        <rFont val="宋体"/>
        <family val="3"/>
        <charset val="134"/>
      </rPr>
      <t>学生</t>
    </r>
    <r>
      <rPr>
        <sz val="10"/>
        <color theme="1"/>
        <rFont val="Times New Roman"/>
        <family val="1"/>
      </rPr>
      <t>#2013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-2016</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中国地质大学（武汉）</t>
    </r>
    <r>
      <rPr>
        <sz val="10"/>
        <color theme="1"/>
        <rFont val="Times New Roman"/>
        <family val="1"/>
      </rPr>
      <t>|</t>
    </r>
    <r>
      <rPr>
        <sz val="10"/>
        <color theme="1"/>
        <rFont val="宋体"/>
        <family val="3"/>
        <charset val="134"/>
      </rPr>
      <t>学生</t>
    </r>
    <r>
      <rPr>
        <sz val="10"/>
        <color theme="1"/>
        <rFont val="Times New Roman"/>
        <family val="1"/>
      </rPr>
      <t>#2016</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-2018</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南昌市第五中学</t>
    </r>
    <r>
      <rPr>
        <sz val="10"/>
        <color theme="1"/>
        <rFont val="Times New Roman"/>
        <family val="1"/>
      </rPr>
      <t>|</t>
    </r>
    <r>
      <rPr>
        <sz val="10"/>
        <color theme="1"/>
        <rFont val="宋体"/>
        <family val="3"/>
        <charset val="134"/>
      </rPr>
      <t>教师</t>
    </r>
    <r>
      <rPr>
        <sz val="10"/>
        <color theme="1"/>
        <rFont val="Times New Roman"/>
        <family val="1"/>
      </rPr>
      <t>#2018</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-2021</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江西水利职业学院</t>
    </r>
    <r>
      <rPr>
        <sz val="10"/>
        <color theme="1"/>
        <rFont val="Times New Roman"/>
        <family val="1"/>
      </rPr>
      <t>|</t>
    </r>
    <r>
      <rPr>
        <sz val="10"/>
        <color theme="1"/>
        <rFont val="宋体"/>
        <family val="3"/>
        <charset val="134"/>
      </rPr>
      <t>辅导员</t>
    </r>
    <r>
      <rPr>
        <sz val="10"/>
        <color theme="1"/>
        <rFont val="Times New Roman"/>
        <family val="1"/>
      </rPr>
      <t>#2021</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华东交通大学</t>
    </r>
    <r>
      <rPr>
        <sz val="10"/>
        <color theme="1"/>
        <rFont val="Times New Roman"/>
        <family val="1"/>
      </rPr>
      <t>|</t>
    </r>
    <r>
      <rPr>
        <sz val="10"/>
        <color theme="1"/>
        <rFont val="宋体"/>
        <family val="3"/>
        <charset val="134"/>
      </rPr>
      <t>辅导员</t>
    </r>
  </si>
  <si>
    <r>
      <rPr>
        <sz val="10"/>
        <color theme="1"/>
        <rFont val="宋体"/>
        <family val="3"/>
        <charset val="134"/>
      </rPr>
      <t>魏信祥</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江西水利职业学院</t>
    </r>
    <r>
      <rPr>
        <sz val="10"/>
        <color theme="1"/>
        <rFont val="Times New Roman"/>
        <family val="1"/>
      </rPr>
      <t>|18172863923#</t>
    </r>
    <r>
      <rPr>
        <sz val="10"/>
        <color theme="1"/>
        <rFont val="宋体"/>
        <family val="3"/>
        <charset val="134"/>
      </rPr>
      <t>魏安晴</t>
    </r>
    <r>
      <rPr>
        <sz val="10"/>
        <color theme="1"/>
        <rFont val="Times New Roman"/>
        <family val="1"/>
      </rPr>
      <t>|</t>
    </r>
    <r>
      <rPr>
        <sz val="10"/>
        <color theme="1"/>
        <rFont val="宋体"/>
        <family val="3"/>
        <charset val="134"/>
      </rPr>
      <t>女儿</t>
    </r>
    <r>
      <rPr>
        <sz val="10"/>
        <color theme="1"/>
        <rFont val="Times New Roman"/>
        <family val="1"/>
      </rPr>
      <t>|</t>
    </r>
    <r>
      <rPr>
        <sz val="10"/>
        <color theme="1"/>
        <rFont val="宋体"/>
        <family val="3"/>
        <charset val="134"/>
      </rPr>
      <t>华东交通大学附属幼儿园</t>
    </r>
    <r>
      <rPr>
        <sz val="10"/>
        <color theme="1"/>
        <rFont val="Times New Roman"/>
        <family val="1"/>
      </rPr>
      <t>|</t>
    </r>
    <r>
      <rPr>
        <sz val="10"/>
        <color theme="1"/>
        <rFont val="宋体"/>
        <family val="3"/>
        <charset val="134"/>
      </rPr>
      <t>无</t>
    </r>
    <r>
      <rPr>
        <sz val="10"/>
        <color theme="1"/>
        <rFont val="Times New Roman"/>
        <family val="1"/>
      </rPr>
      <t>#|||</t>
    </r>
  </si>
  <si>
    <r>
      <rPr>
        <sz val="10"/>
        <color theme="1"/>
        <rFont val="宋体"/>
        <family val="3"/>
        <charset val="134"/>
      </rPr>
      <t>安阳师范学院</t>
    </r>
  </si>
  <si>
    <r>
      <rPr>
        <sz val="10"/>
        <color theme="1"/>
        <rFont val="宋体"/>
        <family val="3"/>
        <charset val="134"/>
      </rPr>
      <t>旅游管理</t>
    </r>
  </si>
  <si>
    <r>
      <rPr>
        <sz val="10"/>
        <color theme="1"/>
        <rFont val="宋体"/>
        <family val="3"/>
        <charset val="134"/>
      </rPr>
      <t>江西省南昌市新建区市政绿城桂雨江南</t>
    </r>
  </si>
  <si>
    <r>
      <rPr>
        <sz val="10"/>
        <color theme="1"/>
        <rFont val="宋体"/>
        <family val="3"/>
        <charset val="134"/>
      </rPr>
      <t>刘金彪</t>
    </r>
  </si>
  <si>
    <r>
      <rPr>
        <sz val="10"/>
        <color theme="1"/>
        <rFont val="宋体"/>
        <family val="3"/>
        <charset val="134"/>
      </rPr>
      <t>周仲魁</t>
    </r>
  </si>
  <si>
    <r>
      <rPr>
        <sz val="10"/>
        <color theme="1"/>
        <rFont val="宋体"/>
        <family val="3"/>
        <charset val="134"/>
      </rPr>
      <t>江西省南昌市东湖区二七北路</t>
    </r>
    <r>
      <rPr>
        <sz val="10"/>
        <color theme="1"/>
        <rFont val="Times New Roman"/>
        <family val="1"/>
      </rPr>
      <t>266</t>
    </r>
    <r>
      <rPr>
        <sz val="10"/>
        <color theme="1"/>
        <rFont val="宋体"/>
        <family val="3"/>
        <charset val="134"/>
      </rPr>
      <t>号中国江西人才市场三楼</t>
    </r>
  </si>
  <si>
    <r>
      <t>2004</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-2008</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河南理工大学</t>
    </r>
    <r>
      <rPr>
        <sz val="10"/>
        <color theme="1"/>
        <rFont val="Times New Roman"/>
        <family val="1"/>
      </rPr>
      <t>|</t>
    </r>
    <r>
      <rPr>
        <sz val="10"/>
        <color theme="1"/>
        <rFont val="宋体"/>
        <family val="3"/>
        <charset val="134"/>
      </rPr>
      <t>学生</t>
    </r>
    <r>
      <rPr>
        <sz val="10"/>
        <color theme="1"/>
        <rFont val="Times New Roman"/>
        <family val="1"/>
      </rPr>
      <t>#2009</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-2012</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河南理工大学（硕士研究生）</t>
    </r>
    <r>
      <rPr>
        <sz val="10"/>
        <color theme="1"/>
        <rFont val="Times New Roman"/>
        <family val="1"/>
      </rPr>
      <t>|</t>
    </r>
    <r>
      <rPr>
        <sz val="10"/>
        <color theme="1"/>
        <rFont val="宋体"/>
        <family val="3"/>
        <charset val="134"/>
      </rPr>
      <t>学生</t>
    </r>
    <r>
      <rPr>
        <sz val="10"/>
        <color theme="1"/>
        <rFont val="Times New Roman"/>
        <family val="1"/>
      </rPr>
      <t>#2012</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-2013</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 xml:space="preserve"> |</t>
    </r>
    <r>
      <rPr>
        <sz val="10"/>
        <color theme="1"/>
        <rFont val="宋体"/>
        <family val="3"/>
        <charset val="134"/>
      </rPr>
      <t>河南煤化集团主焦煤矿</t>
    </r>
    <r>
      <rPr>
        <sz val="10"/>
        <color theme="1"/>
        <rFont val="Times New Roman"/>
        <family val="1"/>
      </rPr>
      <t>|</t>
    </r>
    <r>
      <rPr>
        <sz val="10"/>
        <color theme="1"/>
        <rFont val="宋体"/>
        <family val="3"/>
        <charset val="134"/>
      </rPr>
      <t>技术员</t>
    </r>
    <r>
      <rPr>
        <sz val="10"/>
        <color theme="1"/>
        <rFont val="Times New Roman"/>
        <family val="1"/>
      </rPr>
      <t>#2013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干部</t>
    </r>
    <r>
      <rPr>
        <sz val="10"/>
        <color theme="1"/>
        <rFont val="Times New Roman"/>
        <family val="1"/>
      </rPr>
      <t>#||</t>
    </r>
  </si>
  <si>
    <r>
      <rPr>
        <sz val="10"/>
        <color theme="1"/>
        <rFont val="宋体"/>
        <family val="3"/>
        <charset val="134"/>
      </rPr>
      <t>凌南燕</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教师</t>
    </r>
    <r>
      <rPr>
        <sz val="10"/>
        <color theme="1"/>
        <rFont val="Times New Roman"/>
        <family val="1"/>
      </rPr>
      <t>|18942243392#</t>
    </r>
    <r>
      <rPr>
        <sz val="10"/>
        <color theme="1"/>
        <rFont val="宋体"/>
        <family val="3"/>
        <charset val="134"/>
      </rPr>
      <t>刘依晨</t>
    </r>
    <r>
      <rPr>
        <sz val="10"/>
        <color theme="1"/>
        <rFont val="Times New Roman"/>
        <family val="1"/>
      </rPr>
      <t>|</t>
    </r>
    <r>
      <rPr>
        <sz val="10"/>
        <color theme="1"/>
        <rFont val="宋体"/>
        <family val="3"/>
        <charset val="134"/>
      </rPr>
      <t>父女</t>
    </r>
    <r>
      <rPr>
        <sz val="10"/>
        <color theme="1"/>
        <rFont val="Times New Roman"/>
        <family val="1"/>
      </rPr>
      <t>|</t>
    </r>
    <r>
      <rPr>
        <sz val="10"/>
        <color theme="1"/>
        <rFont val="宋体"/>
        <family val="3"/>
        <charset val="134"/>
      </rPr>
      <t>豫章师范附属小学</t>
    </r>
    <r>
      <rPr>
        <sz val="10"/>
        <color theme="1"/>
        <rFont val="Times New Roman"/>
        <family val="1"/>
      </rPr>
      <t>/</t>
    </r>
    <r>
      <rPr>
        <sz val="10"/>
        <color theme="1"/>
        <rFont val="宋体"/>
        <family val="3"/>
        <charset val="134"/>
      </rPr>
      <t>学生</t>
    </r>
    <r>
      <rPr>
        <sz val="10"/>
        <color theme="1"/>
        <rFont val="Times New Roman"/>
        <family val="1"/>
      </rPr>
      <t>|</t>
    </r>
    <r>
      <rPr>
        <sz val="10"/>
        <color theme="1"/>
        <rFont val="宋体"/>
        <family val="3"/>
        <charset val="134"/>
      </rPr>
      <t>无</t>
    </r>
    <r>
      <rPr>
        <sz val="10"/>
        <color theme="1"/>
        <rFont val="Times New Roman"/>
        <family val="1"/>
      </rPr>
      <t>#|||</t>
    </r>
  </si>
  <si>
    <r>
      <rPr>
        <sz val="10"/>
        <color theme="1"/>
        <rFont val="宋体"/>
        <family val="3"/>
        <charset val="134"/>
      </rPr>
      <t>河南理工大学</t>
    </r>
  </si>
  <si>
    <r>
      <rPr>
        <sz val="10"/>
        <color theme="1"/>
        <rFont val="宋体"/>
        <family val="3"/>
        <charset val="134"/>
      </rPr>
      <t>江西省南昌市经济开发区凌波路</t>
    </r>
    <r>
      <rPr>
        <sz val="10"/>
        <color theme="1"/>
        <rFont val="Times New Roman"/>
        <family val="1"/>
      </rPr>
      <t>999</t>
    </r>
    <r>
      <rPr>
        <sz val="10"/>
        <color theme="1"/>
        <rFont val="宋体"/>
        <family val="3"/>
        <charset val="134"/>
      </rPr>
      <t>号盛世华庭</t>
    </r>
    <r>
      <rPr>
        <sz val="10"/>
        <color theme="1"/>
        <rFont val="Times New Roman"/>
        <family val="1"/>
      </rPr>
      <t>38</t>
    </r>
    <r>
      <rPr>
        <sz val="10"/>
        <color theme="1"/>
        <rFont val="宋体"/>
        <family val="3"/>
        <charset val="134"/>
      </rPr>
      <t>栋</t>
    </r>
    <r>
      <rPr>
        <sz val="10"/>
        <color theme="1"/>
        <rFont val="Times New Roman"/>
        <family val="1"/>
      </rPr>
      <t>1</t>
    </r>
    <r>
      <rPr>
        <sz val="10"/>
        <color theme="1"/>
        <rFont val="宋体"/>
        <family val="3"/>
        <charset val="134"/>
      </rPr>
      <t>单元</t>
    </r>
    <r>
      <rPr>
        <sz val="10"/>
        <color theme="1"/>
        <rFont val="Times New Roman"/>
        <family val="1"/>
      </rPr>
      <t>1502</t>
    </r>
  </si>
  <si>
    <r>
      <rPr>
        <sz val="10"/>
        <color theme="1"/>
        <rFont val="宋体"/>
        <family val="3"/>
        <charset val="134"/>
      </rPr>
      <t>江媛媛</t>
    </r>
  </si>
  <si>
    <r>
      <rPr>
        <sz val="10"/>
        <color theme="1"/>
        <rFont val="宋体"/>
        <family val="3"/>
        <charset val="134"/>
      </rPr>
      <t>江西省地质局第三地质大队</t>
    </r>
  </si>
  <si>
    <r>
      <t>2018.9-2013.7|</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#2013.9-2016.7|</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#2016.9-</t>
    </r>
    <r>
      <rPr>
        <sz val="10"/>
        <color theme="1"/>
        <rFont val="宋体"/>
        <family val="3"/>
        <charset val="134"/>
      </rPr>
      <t>至今</t>
    </r>
    <r>
      <rPr>
        <sz val="10"/>
        <color theme="1"/>
        <rFont val="Times New Roman"/>
        <family val="1"/>
      </rPr>
      <t>|</t>
    </r>
    <r>
      <rPr>
        <sz val="10"/>
        <color theme="1"/>
        <rFont val="宋体"/>
        <family val="3"/>
        <charset val="134"/>
      </rPr>
      <t>江西省地质局第三地质大队</t>
    </r>
    <r>
      <rPr>
        <sz val="10"/>
        <color theme="1"/>
        <rFont val="Times New Roman"/>
        <family val="1"/>
      </rPr>
      <t>|</t>
    </r>
    <r>
      <rPr>
        <sz val="10"/>
        <color theme="1"/>
        <rFont val="宋体"/>
        <family val="3"/>
        <charset val="134"/>
      </rPr>
      <t>干部</t>
    </r>
    <r>
      <rPr>
        <sz val="10"/>
        <color theme="1"/>
        <rFont val="Times New Roman"/>
        <family val="1"/>
      </rPr>
      <t>#||#||</t>
    </r>
  </si>
  <si>
    <r>
      <t>2014</t>
    </r>
    <r>
      <rPr>
        <sz val="10"/>
        <color theme="1"/>
        <rFont val="宋体"/>
        <family val="3"/>
        <charset val="134"/>
      </rPr>
      <t xml:space="preserve">年东华理工大学二等奖学金
</t>
    </r>
    <r>
      <rPr>
        <sz val="10"/>
        <color theme="1"/>
        <rFont val="Times New Roman"/>
        <family val="1"/>
      </rPr>
      <t>2015</t>
    </r>
    <r>
      <rPr>
        <sz val="10"/>
        <color theme="1"/>
        <rFont val="宋体"/>
        <family val="3"/>
        <charset val="134"/>
      </rPr>
      <t>年东华理工大学三等奖学金</t>
    </r>
  </si>
  <si>
    <r>
      <rPr>
        <sz val="10"/>
        <color theme="1"/>
        <rFont val="宋体"/>
        <family val="3"/>
        <charset val="134"/>
      </rPr>
      <t>江任明</t>
    </r>
    <r>
      <rPr>
        <sz val="10"/>
        <color theme="1"/>
        <rFont val="Times New Roman"/>
        <family val="1"/>
      </rPr>
      <t>|</t>
    </r>
    <r>
      <rPr>
        <sz val="10"/>
        <color theme="1"/>
        <rFont val="宋体"/>
        <family val="3"/>
        <charset val="134"/>
      </rPr>
      <t>父女</t>
    </r>
    <r>
      <rPr>
        <sz val="10"/>
        <color theme="1"/>
        <rFont val="Times New Roman"/>
        <family val="1"/>
      </rPr>
      <t>|</t>
    </r>
    <r>
      <rPr>
        <sz val="10"/>
        <color theme="1"/>
        <rFont val="宋体"/>
        <family val="3"/>
        <charset val="134"/>
      </rPr>
      <t>务农</t>
    </r>
    <r>
      <rPr>
        <sz val="10"/>
        <color theme="1"/>
        <rFont val="Times New Roman"/>
        <family val="1"/>
      </rPr>
      <t>|</t>
    </r>
    <r>
      <rPr>
        <sz val="10"/>
        <color theme="1"/>
        <rFont val="宋体"/>
        <family val="3"/>
        <charset val="134"/>
      </rPr>
      <t>无</t>
    </r>
    <r>
      <rPr>
        <sz val="10"/>
        <color theme="1"/>
        <rFont val="Times New Roman"/>
        <family val="1"/>
      </rPr>
      <t>#</t>
    </r>
    <r>
      <rPr>
        <sz val="10"/>
        <color theme="1"/>
        <rFont val="宋体"/>
        <family val="3"/>
        <charset val="134"/>
      </rPr>
      <t>刘金花</t>
    </r>
    <r>
      <rPr>
        <sz val="10"/>
        <color theme="1"/>
        <rFont val="Times New Roman"/>
        <family val="1"/>
      </rPr>
      <t>|</t>
    </r>
    <r>
      <rPr>
        <sz val="10"/>
        <color theme="1"/>
        <rFont val="宋体"/>
        <family val="3"/>
        <charset val="134"/>
      </rPr>
      <t>女</t>
    </r>
    <r>
      <rPr>
        <sz val="10"/>
        <color theme="1"/>
        <rFont val="Times New Roman"/>
        <family val="1"/>
      </rPr>
      <t>|</t>
    </r>
    <r>
      <rPr>
        <sz val="10"/>
        <color theme="1"/>
        <rFont val="宋体"/>
        <family val="3"/>
        <charset val="134"/>
      </rPr>
      <t>务农</t>
    </r>
    <r>
      <rPr>
        <sz val="10"/>
        <color theme="1"/>
        <rFont val="Times New Roman"/>
        <family val="1"/>
      </rPr>
      <t>|</t>
    </r>
    <r>
      <rPr>
        <sz val="10"/>
        <color theme="1"/>
        <rFont val="宋体"/>
        <family val="3"/>
        <charset val="134"/>
      </rPr>
      <t>无</t>
    </r>
    <r>
      <rPr>
        <sz val="10"/>
        <color theme="1"/>
        <rFont val="Times New Roman"/>
        <family val="1"/>
      </rPr>
      <t>#|||</t>
    </r>
  </si>
  <si>
    <r>
      <t>1.</t>
    </r>
    <r>
      <rPr>
        <sz val="10"/>
        <color theme="1"/>
        <rFont val="宋体"/>
        <family val="3"/>
        <charset val="134"/>
      </rPr>
      <t xml:space="preserve">江西金鸡窝铜矿床花岗闪长斑岩黑云母矿物学特征及其岩石成因与成矿的指示
</t>
    </r>
    <r>
      <rPr>
        <sz val="10"/>
        <color theme="1"/>
        <rFont val="Times New Roman"/>
        <family val="1"/>
      </rPr>
      <t>2.</t>
    </r>
    <r>
      <rPr>
        <sz val="10"/>
        <color theme="1"/>
        <rFont val="宋体"/>
        <family val="3"/>
        <charset val="134"/>
      </rPr>
      <t>鶱谦古近纪盆地贡觉组膏盐及其硫同位素特征</t>
    </r>
  </si>
  <si>
    <r>
      <rPr>
        <sz val="10"/>
        <color theme="1"/>
        <rFont val="宋体"/>
        <family val="3"/>
        <charset val="134"/>
      </rPr>
      <t>江西省九江市经济技术开发区顺意路</t>
    </r>
    <r>
      <rPr>
        <sz val="10"/>
        <color theme="1"/>
        <rFont val="Times New Roman"/>
        <family val="1"/>
      </rPr>
      <t>009</t>
    </r>
    <r>
      <rPr>
        <sz val="10"/>
        <color theme="1"/>
        <rFont val="宋体"/>
        <family val="3"/>
        <charset val="134"/>
      </rPr>
      <t>号</t>
    </r>
  </si>
  <si>
    <r>
      <rPr>
        <sz val="10"/>
        <color theme="1"/>
        <rFont val="宋体"/>
        <family val="3"/>
        <charset val="134"/>
      </rPr>
      <t>张艳</t>
    </r>
  </si>
  <si>
    <r>
      <rPr>
        <sz val="10"/>
        <color theme="1"/>
        <rFont val="宋体"/>
        <family val="3"/>
        <charset val="134"/>
      </rPr>
      <t>江西中煤城乡控股集团有限公司</t>
    </r>
  </si>
  <si>
    <r>
      <rPr>
        <sz val="10"/>
        <color theme="1"/>
        <rFont val="宋体"/>
        <family val="3"/>
        <charset val="134"/>
      </rPr>
      <t>环境工程</t>
    </r>
  </si>
  <si>
    <r>
      <rPr>
        <sz val="10"/>
        <color theme="1"/>
        <rFont val="宋体"/>
        <family val="3"/>
        <charset val="134"/>
      </rPr>
      <t>江西省南昌市西湖区二七南路</t>
    </r>
    <r>
      <rPr>
        <sz val="10"/>
        <color theme="1"/>
        <rFont val="Times New Roman"/>
        <family val="1"/>
      </rPr>
      <t>554</t>
    </r>
    <r>
      <rPr>
        <sz val="10"/>
        <color theme="1"/>
        <rFont val="宋体"/>
        <family val="3"/>
        <charset val="134"/>
      </rPr>
      <t>号地矿科技大楼</t>
    </r>
  </si>
  <si>
    <r>
      <t>2006</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-2009</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江西理工大学</t>
    </r>
    <r>
      <rPr>
        <sz val="10"/>
        <color theme="1"/>
        <rFont val="Times New Roman"/>
        <family val="1"/>
      </rPr>
      <t>|</t>
    </r>
    <r>
      <rPr>
        <sz val="10"/>
        <color theme="1"/>
        <rFont val="宋体"/>
        <family val="3"/>
        <charset val="134"/>
      </rPr>
      <t>学生</t>
    </r>
    <r>
      <rPr>
        <sz val="10"/>
        <color theme="1"/>
        <rFont val="Times New Roman"/>
        <family val="1"/>
      </rPr>
      <t>#2009</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-2011</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江西理工大学</t>
    </r>
    <r>
      <rPr>
        <sz val="10"/>
        <color theme="1"/>
        <rFont val="Times New Roman"/>
        <family val="1"/>
      </rPr>
      <t>|</t>
    </r>
    <r>
      <rPr>
        <sz val="10"/>
        <color theme="1"/>
        <rFont val="宋体"/>
        <family val="3"/>
        <charset val="134"/>
      </rPr>
      <t>学生</t>
    </r>
    <r>
      <rPr>
        <sz val="10"/>
        <color theme="1"/>
        <rFont val="Times New Roman"/>
        <family val="1"/>
      </rPr>
      <t>#2011</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-2014</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江西理工大学</t>
    </r>
    <r>
      <rPr>
        <sz val="10"/>
        <color theme="1"/>
        <rFont val="Times New Roman"/>
        <family val="1"/>
      </rPr>
      <t>|</t>
    </r>
    <r>
      <rPr>
        <sz val="10"/>
        <color theme="1"/>
        <rFont val="宋体"/>
        <family val="3"/>
        <charset val="134"/>
      </rPr>
      <t>学生</t>
    </r>
    <r>
      <rPr>
        <sz val="10"/>
        <color theme="1"/>
        <rFont val="Times New Roman"/>
        <family val="1"/>
      </rPr>
      <t>#2014</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-2021</t>
    </r>
    <r>
      <rPr>
        <sz val="10"/>
        <color theme="1"/>
        <rFont val="宋体"/>
        <family val="3"/>
        <charset val="134"/>
      </rPr>
      <t>年</t>
    </r>
    <r>
      <rPr>
        <sz val="10"/>
        <color theme="1"/>
        <rFont val="Times New Roman"/>
        <family val="1"/>
      </rPr>
      <t>12</t>
    </r>
    <r>
      <rPr>
        <sz val="10"/>
        <color theme="1"/>
        <rFont val="宋体"/>
        <family val="3"/>
        <charset val="134"/>
      </rPr>
      <t>月</t>
    </r>
    <r>
      <rPr>
        <sz val="10"/>
        <color theme="1"/>
        <rFont val="Times New Roman"/>
        <family val="1"/>
      </rPr>
      <t>|</t>
    </r>
    <r>
      <rPr>
        <sz val="10"/>
        <color theme="1"/>
        <rFont val="宋体"/>
        <family val="3"/>
        <charset val="134"/>
      </rPr>
      <t>江西中煤建设集团有限公司</t>
    </r>
    <r>
      <rPr>
        <sz val="10"/>
        <color theme="1"/>
        <rFont val="Times New Roman"/>
        <family val="1"/>
      </rPr>
      <t>|</t>
    </r>
    <r>
      <rPr>
        <sz val="10"/>
        <color theme="1"/>
        <rFont val="宋体"/>
        <family val="3"/>
        <charset val="134"/>
      </rPr>
      <t>职员</t>
    </r>
    <r>
      <rPr>
        <sz val="10"/>
        <color theme="1"/>
        <rFont val="Times New Roman"/>
        <family val="1"/>
      </rPr>
      <t>#2022</t>
    </r>
    <r>
      <rPr>
        <sz val="10"/>
        <color theme="1"/>
        <rFont val="宋体"/>
        <family val="3"/>
        <charset val="134"/>
      </rPr>
      <t>年</t>
    </r>
    <r>
      <rPr>
        <sz val="10"/>
        <color theme="1"/>
        <rFont val="Times New Roman"/>
        <family val="1"/>
      </rPr>
      <t>1</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江西中煤城乡控股集团有限公司</t>
    </r>
    <r>
      <rPr>
        <sz val="10"/>
        <color theme="1"/>
        <rFont val="Times New Roman"/>
        <family val="1"/>
      </rPr>
      <t>|</t>
    </r>
    <r>
      <rPr>
        <sz val="10"/>
        <color theme="1"/>
        <rFont val="宋体"/>
        <family val="3"/>
        <charset val="134"/>
      </rPr>
      <t>职员</t>
    </r>
  </si>
  <si>
    <r>
      <rPr>
        <sz val="10"/>
        <color theme="1"/>
        <rFont val="宋体"/>
        <family val="3"/>
        <charset val="134"/>
      </rPr>
      <t>张子明</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退休</t>
    </r>
    <r>
      <rPr>
        <sz val="10"/>
        <color theme="1"/>
        <rFont val="Times New Roman"/>
        <family val="1"/>
      </rPr>
      <t>|13807055276#</t>
    </r>
    <r>
      <rPr>
        <sz val="10"/>
        <color theme="1"/>
        <rFont val="宋体"/>
        <family val="3"/>
        <charset val="134"/>
      </rPr>
      <t>范秀园</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退休</t>
    </r>
    <r>
      <rPr>
        <sz val="10"/>
        <color theme="1"/>
        <rFont val="Times New Roman"/>
        <family val="1"/>
      </rPr>
      <t>|18970907182#|||</t>
    </r>
  </si>
  <si>
    <r>
      <t>[1]</t>
    </r>
    <r>
      <rPr>
        <sz val="10"/>
        <color theme="1"/>
        <rFont val="宋体"/>
        <family val="3"/>
        <charset val="134"/>
      </rPr>
      <t>张艳</t>
    </r>
    <r>
      <rPr>
        <sz val="10"/>
        <color theme="1"/>
        <rFont val="Times New Roman"/>
        <family val="1"/>
      </rPr>
      <t>,</t>
    </r>
    <r>
      <rPr>
        <sz val="10"/>
        <color theme="1"/>
        <rFont val="宋体"/>
        <family val="3"/>
        <charset val="134"/>
      </rPr>
      <t>陈丹</t>
    </r>
    <r>
      <rPr>
        <sz val="10"/>
        <color theme="1"/>
        <rFont val="Times New Roman"/>
        <family val="1"/>
      </rPr>
      <t>,</t>
    </r>
    <r>
      <rPr>
        <sz val="10"/>
        <color theme="1"/>
        <rFont val="宋体"/>
        <family val="3"/>
        <charset val="134"/>
      </rPr>
      <t>祝金波</t>
    </r>
    <r>
      <rPr>
        <sz val="10"/>
        <color theme="1"/>
        <rFont val="Times New Roman"/>
        <family val="1"/>
      </rPr>
      <t>,</t>
    </r>
    <r>
      <rPr>
        <sz val="10"/>
        <color theme="1"/>
        <rFont val="宋体"/>
        <family val="3"/>
        <charset val="134"/>
      </rPr>
      <t>徐嘉翔</t>
    </r>
    <r>
      <rPr>
        <sz val="10"/>
        <color theme="1"/>
        <rFont val="Times New Roman"/>
        <family val="1"/>
      </rPr>
      <t>,</t>
    </r>
    <r>
      <rPr>
        <sz val="10"/>
        <color theme="1"/>
        <rFont val="宋体"/>
        <family val="3"/>
        <charset val="134"/>
      </rPr>
      <t>黄震</t>
    </r>
    <r>
      <rPr>
        <sz val="10"/>
        <color theme="1"/>
        <rFont val="Times New Roman"/>
        <family val="1"/>
      </rPr>
      <t>,</t>
    </r>
    <r>
      <rPr>
        <sz val="10"/>
        <color theme="1"/>
        <rFont val="宋体"/>
        <family val="3"/>
        <charset val="134"/>
      </rPr>
      <t>彭小明</t>
    </r>
    <r>
      <rPr>
        <sz val="10"/>
        <color theme="1"/>
        <rFont val="Times New Roman"/>
        <family val="1"/>
      </rPr>
      <t>.</t>
    </r>
    <r>
      <rPr>
        <sz val="10"/>
        <color theme="1"/>
        <rFont val="宋体"/>
        <family val="3"/>
        <charset val="134"/>
      </rPr>
      <t>磁性载镧纳米复合材料对水体中磷酸盐的吸附性能研究</t>
    </r>
    <r>
      <rPr>
        <sz val="10"/>
        <color theme="1"/>
        <rFont val="Times New Roman"/>
        <family val="1"/>
      </rPr>
      <t>[J].</t>
    </r>
    <r>
      <rPr>
        <sz val="10"/>
        <color theme="1"/>
        <rFont val="宋体"/>
        <family val="3"/>
        <charset val="134"/>
      </rPr>
      <t>离子交换与吸附</t>
    </r>
    <r>
      <rPr>
        <sz val="10"/>
        <color theme="1"/>
        <rFont val="Times New Roman"/>
        <family val="1"/>
      </rPr>
      <t>.</t>
    </r>
    <r>
      <rPr>
        <sz val="10"/>
        <color theme="1"/>
        <rFont val="宋体"/>
        <family val="3"/>
        <charset val="134"/>
      </rPr>
      <t xml:space="preserve">？
</t>
    </r>
    <r>
      <rPr>
        <sz val="10"/>
        <color theme="1"/>
        <rFont val="Times New Roman"/>
        <family val="1"/>
      </rPr>
      <t>[2]</t>
    </r>
    <r>
      <rPr>
        <sz val="10"/>
        <color theme="1"/>
        <rFont val="宋体"/>
        <family val="3"/>
        <charset val="134"/>
      </rPr>
      <t>罗仙平</t>
    </r>
    <r>
      <rPr>
        <sz val="10"/>
        <color theme="1"/>
        <rFont val="Times New Roman"/>
        <family val="1"/>
      </rPr>
      <t>,</t>
    </r>
    <r>
      <rPr>
        <sz val="10"/>
        <color theme="1"/>
        <rFont val="宋体"/>
        <family val="3"/>
        <charset val="134"/>
      </rPr>
      <t>张艳</t>
    </r>
    <r>
      <rPr>
        <sz val="10"/>
        <color theme="1"/>
        <rFont val="Times New Roman"/>
        <family val="1"/>
      </rPr>
      <t>,</t>
    </r>
    <r>
      <rPr>
        <sz val="10"/>
        <color theme="1"/>
        <rFont val="宋体"/>
        <family val="3"/>
        <charset val="134"/>
      </rPr>
      <t>邓扬悟</t>
    </r>
    <r>
      <rPr>
        <sz val="10"/>
        <color theme="1"/>
        <rFont val="Times New Roman"/>
        <family val="1"/>
      </rPr>
      <t>.</t>
    </r>
    <r>
      <rPr>
        <sz val="10"/>
        <color theme="1"/>
        <rFont val="宋体"/>
        <family val="3"/>
        <charset val="134"/>
      </rPr>
      <t>矿山废弃地分析及植物修复重金属污染土壤技术探讨</t>
    </r>
    <r>
      <rPr>
        <sz val="10"/>
        <color theme="1"/>
        <rFont val="Times New Roman"/>
        <family val="1"/>
      </rPr>
      <t>[J].</t>
    </r>
    <r>
      <rPr>
        <sz val="10"/>
        <color theme="1"/>
        <rFont val="宋体"/>
        <family val="3"/>
        <charset val="134"/>
      </rPr>
      <t>有色金属科学与工程</t>
    </r>
    <r>
      <rPr>
        <sz val="10"/>
        <color theme="1"/>
        <rFont val="Times New Roman"/>
        <family val="1"/>
      </rPr>
      <t>.</t>
    </r>
  </si>
  <si>
    <r>
      <rPr>
        <sz val="10"/>
        <color theme="1"/>
        <rFont val="宋体"/>
        <family val="3"/>
        <charset val="134"/>
      </rPr>
      <t>江西理工大学</t>
    </r>
  </si>
  <si>
    <r>
      <rPr>
        <sz val="10"/>
        <color theme="1"/>
        <rFont val="宋体"/>
        <family val="3"/>
        <charset val="134"/>
      </rPr>
      <t>江西省南昌市东湖区永外正街</t>
    </r>
    <r>
      <rPr>
        <sz val="10"/>
        <color theme="1"/>
        <rFont val="Times New Roman"/>
        <family val="1"/>
      </rPr>
      <t>158</t>
    </r>
    <r>
      <rPr>
        <sz val="10"/>
        <color theme="1"/>
        <rFont val="宋体"/>
        <family val="3"/>
        <charset val="134"/>
      </rPr>
      <t>号老</t>
    </r>
    <r>
      <rPr>
        <sz val="10"/>
        <color theme="1"/>
        <rFont val="Times New Roman"/>
        <family val="1"/>
      </rPr>
      <t>1</t>
    </r>
    <r>
      <rPr>
        <sz val="10"/>
        <color theme="1"/>
        <rFont val="宋体"/>
        <family val="3"/>
        <charset val="134"/>
      </rPr>
      <t>栋</t>
    </r>
  </si>
  <si>
    <r>
      <rPr>
        <sz val="10"/>
        <color theme="1"/>
        <rFont val="宋体"/>
        <family val="3"/>
        <charset val="134"/>
      </rPr>
      <t>沈威</t>
    </r>
  </si>
  <si>
    <r>
      <rPr>
        <sz val="10"/>
        <color theme="1"/>
        <rFont val="宋体"/>
        <family val="3"/>
        <charset val="134"/>
      </rPr>
      <t>江西省地质局工程地质大队</t>
    </r>
  </si>
  <si>
    <r>
      <rPr>
        <sz val="10"/>
        <color theme="1"/>
        <rFont val="宋体"/>
        <family val="3"/>
        <charset val="134"/>
      </rPr>
      <t>江西省南昌市青云谱区解放西路</t>
    </r>
    <r>
      <rPr>
        <sz val="10"/>
        <color theme="1"/>
        <rFont val="Times New Roman"/>
        <family val="1"/>
      </rPr>
      <t>658</t>
    </r>
    <r>
      <rPr>
        <sz val="10"/>
        <color theme="1"/>
        <rFont val="宋体"/>
        <family val="3"/>
        <charset val="134"/>
      </rPr>
      <t>号</t>
    </r>
  </si>
  <si>
    <r>
      <t>2007</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-2013</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九江市第三中学</t>
    </r>
    <r>
      <rPr>
        <sz val="10"/>
        <color theme="1"/>
        <rFont val="Times New Roman"/>
        <family val="1"/>
      </rPr>
      <t>|</t>
    </r>
    <r>
      <rPr>
        <sz val="10"/>
        <color theme="1"/>
        <rFont val="宋体"/>
        <family val="3"/>
        <charset val="134"/>
      </rPr>
      <t>班长</t>
    </r>
    <r>
      <rPr>
        <sz val="10"/>
        <color theme="1"/>
        <rFont val="Times New Roman"/>
        <family val="1"/>
      </rPr>
      <t>#2013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-2017</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防灾科技学院</t>
    </r>
    <r>
      <rPr>
        <sz val="10"/>
        <color theme="1"/>
        <rFont val="Times New Roman"/>
        <family val="1"/>
      </rPr>
      <t>|</t>
    </r>
    <r>
      <rPr>
        <sz val="10"/>
        <color theme="1"/>
        <rFont val="宋体"/>
        <family val="3"/>
        <charset val="134"/>
      </rPr>
      <t>团支书</t>
    </r>
    <r>
      <rPr>
        <sz val="10"/>
        <color theme="1"/>
        <rFont val="Times New Roman"/>
        <family val="1"/>
      </rPr>
      <t>#2017</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-2020</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|-#2020</t>
    </r>
    <r>
      <rPr>
        <sz val="10"/>
        <color theme="1"/>
        <rFont val="宋体"/>
        <family val="3"/>
        <charset val="134"/>
      </rPr>
      <t>年</t>
    </r>
    <r>
      <rPr>
        <sz val="10"/>
        <color theme="1"/>
        <rFont val="Times New Roman"/>
        <family val="1"/>
      </rPr>
      <t>7</t>
    </r>
    <r>
      <rPr>
        <sz val="10"/>
        <color theme="1"/>
        <rFont val="宋体"/>
        <family val="3"/>
        <charset val="134"/>
      </rPr>
      <t>月至今</t>
    </r>
    <r>
      <rPr>
        <sz val="10"/>
        <color theme="1"/>
        <rFont val="Times New Roman"/>
        <family val="1"/>
      </rPr>
      <t>|</t>
    </r>
    <r>
      <rPr>
        <sz val="10"/>
        <color theme="1"/>
        <rFont val="宋体"/>
        <family val="3"/>
        <charset val="134"/>
      </rPr>
      <t>江西省地质工程集团有限公司（江西省地质局工程地质大队）</t>
    </r>
    <r>
      <rPr>
        <sz val="10"/>
        <color theme="1"/>
        <rFont val="Times New Roman"/>
        <family val="1"/>
      </rPr>
      <t>|-#||</t>
    </r>
  </si>
  <si>
    <r>
      <t>2025</t>
    </r>
    <r>
      <rPr>
        <sz val="10"/>
        <color theme="1"/>
        <rFont val="宋体"/>
        <family val="3"/>
        <charset val="134"/>
      </rPr>
      <t>年</t>
    </r>
    <r>
      <rPr>
        <sz val="10"/>
        <color theme="1"/>
        <rFont val="Times New Roman"/>
        <family val="1"/>
      </rPr>
      <t>2</t>
    </r>
    <r>
      <rPr>
        <sz val="10"/>
        <color theme="1"/>
        <rFont val="宋体"/>
        <family val="3"/>
        <charset val="134"/>
      </rPr>
      <t>月获得</t>
    </r>
    <r>
      <rPr>
        <sz val="10"/>
        <color theme="1"/>
        <rFont val="Times New Roman"/>
        <family val="1"/>
      </rPr>
      <t>“</t>
    </r>
    <r>
      <rPr>
        <sz val="10"/>
        <color theme="1"/>
        <rFont val="宋体"/>
        <family val="3"/>
        <charset val="134"/>
      </rPr>
      <t>先进工作者</t>
    </r>
    <r>
      <rPr>
        <sz val="10"/>
        <color theme="1"/>
        <rFont val="Times New Roman"/>
        <family val="1"/>
      </rPr>
      <t>”</t>
    </r>
    <r>
      <rPr>
        <sz val="10"/>
        <color theme="1"/>
        <rFont val="宋体"/>
        <family val="3"/>
        <charset val="134"/>
      </rPr>
      <t>称号；</t>
    </r>
    <r>
      <rPr>
        <sz val="10"/>
        <color theme="1"/>
        <rFont val="Times New Roman"/>
        <family val="1"/>
      </rPr>
      <t>2023</t>
    </r>
    <r>
      <rPr>
        <sz val="10"/>
        <color theme="1"/>
        <rFont val="宋体"/>
        <family val="3"/>
        <charset val="134"/>
      </rPr>
      <t>年</t>
    </r>
    <r>
      <rPr>
        <sz val="10"/>
        <color theme="1"/>
        <rFont val="Times New Roman"/>
        <family val="1"/>
      </rPr>
      <t>12</t>
    </r>
    <r>
      <rPr>
        <sz val="10"/>
        <color theme="1"/>
        <rFont val="宋体"/>
        <family val="3"/>
        <charset val="134"/>
      </rPr>
      <t>月获得江西省国土空间生态环境修复学术交流会论文优秀奖；</t>
    </r>
    <r>
      <rPr>
        <sz val="10"/>
        <color theme="1"/>
        <rFont val="Times New Roman"/>
        <family val="1"/>
      </rPr>
      <t>2017</t>
    </r>
    <r>
      <rPr>
        <sz val="10"/>
        <color theme="1"/>
        <rFont val="宋体"/>
        <family val="3"/>
        <charset val="134"/>
      </rPr>
      <t>年</t>
    </r>
    <r>
      <rPr>
        <sz val="10"/>
        <color theme="1"/>
        <rFont val="Times New Roman"/>
        <family val="1"/>
      </rPr>
      <t>6</t>
    </r>
    <r>
      <rPr>
        <sz val="10"/>
        <color theme="1"/>
        <rFont val="宋体"/>
        <family val="3"/>
        <charset val="134"/>
      </rPr>
      <t>月获得河北省优秀毕业生称号。</t>
    </r>
  </si>
  <si>
    <r>
      <rPr>
        <sz val="10"/>
        <color theme="1"/>
        <rFont val="宋体"/>
        <family val="3"/>
        <charset val="134"/>
      </rPr>
      <t>徐静</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江西师范大学</t>
    </r>
    <r>
      <rPr>
        <sz val="10"/>
        <color theme="1"/>
        <rFont val="Times New Roman"/>
        <family val="1"/>
      </rPr>
      <t>|15079158519#</t>
    </r>
    <r>
      <rPr>
        <sz val="10"/>
        <color theme="1"/>
        <rFont val="宋体"/>
        <family val="3"/>
        <charset val="134"/>
      </rPr>
      <t>沈若璟</t>
    </r>
    <r>
      <rPr>
        <sz val="10"/>
        <color theme="1"/>
        <rFont val="Times New Roman"/>
        <family val="1"/>
      </rPr>
      <t>|</t>
    </r>
    <r>
      <rPr>
        <sz val="10"/>
        <color theme="1"/>
        <rFont val="宋体"/>
        <family val="3"/>
        <charset val="134"/>
      </rPr>
      <t>父女</t>
    </r>
    <r>
      <rPr>
        <sz val="10"/>
        <color theme="1"/>
        <rFont val="Times New Roman"/>
        <family val="1"/>
      </rPr>
      <t>|-|18179228651#|||</t>
    </r>
  </si>
  <si>
    <r>
      <t>1</t>
    </r>
    <r>
      <rPr>
        <sz val="10"/>
        <color theme="1"/>
        <rFont val="宋体"/>
        <family val="3"/>
        <charset val="134"/>
      </rPr>
      <t>、化学淋洗法对铀污染土壤的修复效果研究；</t>
    </r>
    <r>
      <rPr>
        <sz val="10"/>
        <color theme="1"/>
        <rFont val="Times New Roman"/>
        <family val="1"/>
      </rPr>
      <t>2</t>
    </r>
    <r>
      <rPr>
        <sz val="10"/>
        <color theme="1"/>
        <rFont val="宋体"/>
        <family val="3"/>
        <charset val="134"/>
      </rPr>
      <t>、临水河天然放射性核素调查及健康风险评价；</t>
    </r>
    <r>
      <rPr>
        <sz val="10"/>
        <color theme="1"/>
        <rFont val="Times New Roman"/>
        <family val="1"/>
      </rPr>
      <t>3</t>
    </r>
    <r>
      <rPr>
        <sz val="10"/>
        <color theme="1"/>
        <rFont val="宋体"/>
        <family val="3"/>
        <charset val="134"/>
      </rPr>
      <t>、放射性核素钍污染土壤有机酸化学淋洗工艺；</t>
    </r>
    <r>
      <rPr>
        <sz val="10"/>
        <color theme="1"/>
        <rFont val="Times New Roman"/>
        <family val="1"/>
      </rPr>
      <t>4</t>
    </r>
    <r>
      <rPr>
        <sz val="10"/>
        <color theme="1"/>
        <rFont val="宋体"/>
        <family val="3"/>
        <charset val="134"/>
      </rPr>
      <t>、抚河南昌段重金属空间分布特征及来源分析。</t>
    </r>
  </si>
  <si>
    <r>
      <rPr>
        <sz val="10"/>
        <color theme="1"/>
        <rFont val="宋体"/>
        <family val="3"/>
        <charset val="134"/>
      </rPr>
      <t>地下水科学与工程</t>
    </r>
  </si>
  <si>
    <r>
      <rPr>
        <sz val="10"/>
        <color theme="1"/>
        <rFont val="宋体"/>
        <family val="3"/>
        <charset val="134"/>
      </rPr>
      <t>环境科学与工程</t>
    </r>
  </si>
  <si>
    <r>
      <rPr>
        <sz val="10"/>
        <color theme="1"/>
        <rFont val="宋体"/>
        <family val="3"/>
        <charset val="134"/>
      </rPr>
      <t>江西省青山湖区玉屏西大街</t>
    </r>
    <r>
      <rPr>
        <sz val="10"/>
        <color theme="1"/>
        <rFont val="Times New Roman"/>
        <family val="1"/>
      </rPr>
      <t>909</t>
    </r>
    <r>
      <rPr>
        <sz val="10"/>
        <color theme="1"/>
        <rFont val="宋体"/>
        <family val="3"/>
        <charset val="134"/>
      </rPr>
      <t>号江地试验检测公司</t>
    </r>
  </si>
  <si>
    <r>
      <rPr>
        <sz val="10"/>
        <color theme="1"/>
        <rFont val="宋体"/>
        <family val="3"/>
        <charset val="134"/>
      </rPr>
      <t>谢飞</t>
    </r>
  </si>
  <si>
    <r>
      <rPr>
        <sz val="10"/>
        <color theme="1"/>
        <rFont val="宋体"/>
        <family val="3"/>
        <charset val="134"/>
      </rPr>
      <t>王学刚</t>
    </r>
  </si>
  <si>
    <r>
      <rPr>
        <sz val="10"/>
        <color theme="1"/>
        <rFont val="宋体"/>
        <family val="3"/>
        <charset val="134"/>
      </rPr>
      <t>甘肃省水利水电勘测设计研究院有限责任公司</t>
    </r>
  </si>
  <si>
    <r>
      <rPr>
        <sz val="10"/>
        <color theme="1"/>
        <rFont val="宋体"/>
        <family val="3"/>
        <charset val="134"/>
      </rPr>
      <t>甘肃省兰州市城关区鱼儿沟</t>
    </r>
    <r>
      <rPr>
        <sz val="10"/>
        <color theme="1"/>
        <rFont val="Times New Roman"/>
        <family val="1"/>
      </rPr>
      <t>18</t>
    </r>
    <r>
      <rPr>
        <sz val="10"/>
        <color theme="1"/>
        <rFont val="宋体"/>
        <family val="3"/>
        <charset val="134"/>
      </rPr>
      <t>号甘肃省水电设计院</t>
    </r>
  </si>
  <si>
    <r>
      <t>2003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-2007</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长安大学</t>
    </r>
    <r>
      <rPr>
        <sz val="10"/>
        <color theme="1"/>
        <rFont val="Times New Roman"/>
        <family val="1"/>
      </rPr>
      <t>|</t>
    </r>
    <r>
      <rPr>
        <sz val="10"/>
        <color theme="1"/>
        <rFont val="宋体"/>
        <family val="3"/>
        <charset val="134"/>
      </rPr>
      <t>本科</t>
    </r>
    <r>
      <rPr>
        <sz val="10"/>
        <color theme="1"/>
        <rFont val="Times New Roman"/>
        <family val="1"/>
      </rPr>
      <t>#2007</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-2010</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硕士研究生</t>
    </r>
    <r>
      <rPr>
        <sz val="10"/>
        <color theme="1"/>
        <rFont val="Times New Roman"/>
        <family val="1"/>
      </rPr>
      <t>#2010</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-2018</t>
    </r>
    <r>
      <rPr>
        <sz val="10"/>
        <color theme="1"/>
        <rFont val="宋体"/>
        <family val="3"/>
        <charset val="134"/>
      </rPr>
      <t>年</t>
    </r>
    <r>
      <rPr>
        <sz val="10"/>
        <color theme="1"/>
        <rFont val="Times New Roman"/>
        <family val="1"/>
      </rPr>
      <t>1</t>
    </r>
    <r>
      <rPr>
        <sz val="10"/>
        <color theme="1"/>
        <rFont val="宋体"/>
        <family val="3"/>
        <charset val="134"/>
      </rPr>
      <t>月</t>
    </r>
    <r>
      <rPr>
        <sz val="10"/>
        <color theme="1"/>
        <rFont val="Times New Roman"/>
        <family val="1"/>
      </rPr>
      <t>|</t>
    </r>
    <r>
      <rPr>
        <sz val="10"/>
        <color theme="1"/>
        <rFont val="宋体"/>
        <family val="3"/>
        <charset val="134"/>
      </rPr>
      <t>平凉市水务局、市水保局</t>
    </r>
    <r>
      <rPr>
        <sz val="10"/>
        <color theme="1"/>
        <rFont val="Times New Roman"/>
        <family val="1"/>
      </rPr>
      <t>|</t>
    </r>
    <r>
      <rPr>
        <sz val="10"/>
        <color theme="1"/>
        <rFont val="宋体"/>
        <family val="3"/>
        <charset val="134"/>
      </rPr>
      <t>职工</t>
    </r>
    <r>
      <rPr>
        <sz val="10"/>
        <color theme="1"/>
        <rFont val="Times New Roman"/>
        <family val="1"/>
      </rPr>
      <t>#2018</t>
    </r>
    <r>
      <rPr>
        <sz val="10"/>
        <color theme="1"/>
        <rFont val="宋体"/>
        <family val="3"/>
        <charset val="134"/>
      </rPr>
      <t>年</t>
    </r>
    <r>
      <rPr>
        <sz val="10"/>
        <color theme="1"/>
        <rFont val="Times New Roman"/>
        <family val="1"/>
      </rPr>
      <t>2</t>
    </r>
    <r>
      <rPr>
        <sz val="10"/>
        <color theme="1"/>
        <rFont val="宋体"/>
        <family val="3"/>
        <charset val="134"/>
      </rPr>
      <t>月至今</t>
    </r>
    <r>
      <rPr>
        <sz val="10"/>
        <color theme="1"/>
        <rFont val="Times New Roman"/>
        <family val="1"/>
      </rPr>
      <t>|</t>
    </r>
    <r>
      <rPr>
        <sz val="10"/>
        <color theme="1"/>
        <rFont val="宋体"/>
        <family val="3"/>
        <charset val="134"/>
      </rPr>
      <t>甘肃省水利水电勘测设计研究院有限责任公司</t>
    </r>
    <r>
      <rPr>
        <sz val="10"/>
        <color theme="1"/>
        <rFont val="Times New Roman"/>
        <family val="1"/>
      </rPr>
      <t>|</t>
    </r>
    <r>
      <rPr>
        <sz val="10"/>
        <color theme="1"/>
        <rFont val="宋体"/>
        <family val="3"/>
        <charset val="134"/>
      </rPr>
      <t>职工</t>
    </r>
    <r>
      <rPr>
        <sz val="10"/>
        <color theme="1"/>
        <rFont val="Times New Roman"/>
        <family val="1"/>
      </rPr>
      <t>#||</t>
    </r>
  </si>
  <si>
    <r>
      <t>1.</t>
    </r>
    <r>
      <rPr>
        <sz val="10"/>
        <color theme="1"/>
        <rFont val="宋体"/>
        <family val="3"/>
        <charset val="134"/>
      </rPr>
      <t>先进个人，甘肃省水利水电勘测设计研究院有限责任公司，</t>
    </r>
    <r>
      <rPr>
        <sz val="10"/>
        <color theme="1"/>
        <rFont val="Times New Roman"/>
        <family val="1"/>
      </rPr>
      <t>2022</t>
    </r>
    <r>
      <rPr>
        <sz val="10"/>
        <color theme="1"/>
        <rFont val="宋体"/>
        <family val="3"/>
        <charset val="134"/>
      </rPr>
      <t>年</t>
    </r>
    <r>
      <rPr>
        <sz val="10"/>
        <color theme="1"/>
        <rFont val="Times New Roman"/>
        <family val="1"/>
      </rPr>
      <t>1</t>
    </r>
    <r>
      <rPr>
        <sz val="10"/>
        <color theme="1"/>
        <rFont val="宋体"/>
        <family val="3"/>
        <charset val="134"/>
      </rPr>
      <t>月；</t>
    </r>
    <r>
      <rPr>
        <sz val="10"/>
        <color theme="1"/>
        <rFont val="Times New Roman"/>
        <family val="1"/>
      </rPr>
      <t>2.</t>
    </r>
    <r>
      <rPr>
        <sz val="10"/>
        <color theme="1"/>
        <rFont val="宋体"/>
        <family val="3"/>
        <charset val="134"/>
      </rPr>
      <t>科技贡献奖，甘肃省土木建筑学会，</t>
    </r>
    <r>
      <rPr>
        <sz val="10"/>
        <color theme="1"/>
        <rFont val="Times New Roman"/>
        <family val="1"/>
      </rPr>
      <t>2023</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3.</t>
    </r>
    <r>
      <rPr>
        <sz val="10"/>
        <color theme="1"/>
        <rFont val="宋体"/>
        <family val="3"/>
        <charset val="134"/>
      </rPr>
      <t>甘肃省优秀工程勘察设计奖二等奖，甘肃省人社厅等，</t>
    </r>
    <r>
      <rPr>
        <sz val="10"/>
        <color theme="1"/>
        <rFont val="Times New Roman"/>
        <family val="1"/>
      </rPr>
      <t>2024</t>
    </r>
    <r>
      <rPr>
        <sz val="10"/>
        <color theme="1"/>
        <rFont val="宋体"/>
        <family val="3"/>
        <charset val="134"/>
      </rPr>
      <t>年</t>
    </r>
    <r>
      <rPr>
        <sz val="10"/>
        <color theme="1"/>
        <rFont val="Times New Roman"/>
        <family val="1"/>
      </rPr>
      <t>5</t>
    </r>
    <r>
      <rPr>
        <sz val="10"/>
        <color theme="1"/>
        <rFont val="宋体"/>
        <family val="3"/>
        <charset val="134"/>
      </rPr>
      <t xml:space="preserve">月
</t>
    </r>
  </si>
  <si>
    <r>
      <rPr>
        <sz val="10"/>
        <color theme="1"/>
        <rFont val="宋体"/>
        <family val="3"/>
        <charset val="134"/>
      </rPr>
      <t>魏孔婷</t>
    </r>
    <r>
      <rPr>
        <sz val="10"/>
        <color theme="1"/>
        <rFont val="Times New Roman"/>
        <family val="1"/>
      </rPr>
      <t>|</t>
    </r>
    <r>
      <rPr>
        <sz val="10"/>
        <color theme="1"/>
        <rFont val="宋体"/>
        <family val="3"/>
        <charset val="134"/>
      </rPr>
      <t>妻</t>
    </r>
    <r>
      <rPr>
        <sz val="10"/>
        <color theme="1"/>
        <rFont val="Times New Roman"/>
        <family val="1"/>
      </rPr>
      <t>|</t>
    </r>
    <r>
      <rPr>
        <sz val="10"/>
        <color theme="1"/>
        <rFont val="宋体"/>
        <family val="3"/>
        <charset val="134"/>
      </rPr>
      <t>甘肃土木工程科学研究院有限公司</t>
    </r>
    <r>
      <rPr>
        <sz val="10"/>
        <color theme="1"/>
        <rFont val="Times New Roman"/>
        <family val="1"/>
      </rPr>
      <t>|18394160507#|||#|||</t>
    </r>
  </si>
  <si>
    <r>
      <t>1.Brief Discussion on Recharge Rource of Water in Liupanshan Area</t>
    </r>
    <r>
      <rPr>
        <sz val="10"/>
        <color theme="1"/>
        <rFont val="宋体"/>
        <family val="3"/>
        <charset val="134"/>
      </rPr>
      <t>（一作），</t>
    </r>
    <r>
      <rPr>
        <sz val="10"/>
        <color theme="1"/>
        <rFont val="Times New Roman"/>
        <family val="1"/>
      </rPr>
      <t>SCI</t>
    </r>
    <r>
      <rPr>
        <sz val="10"/>
        <color theme="1"/>
        <rFont val="宋体"/>
        <family val="3"/>
        <charset val="134"/>
      </rPr>
      <t>检索，</t>
    </r>
    <r>
      <rPr>
        <sz val="10"/>
        <color theme="1"/>
        <rFont val="Times New Roman"/>
        <family val="1"/>
      </rPr>
      <t>2020</t>
    </r>
    <r>
      <rPr>
        <sz val="10"/>
        <color theme="1"/>
        <rFont val="宋体"/>
        <family val="3"/>
        <charset val="134"/>
      </rPr>
      <t>年</t>
    </r>
    <r>
      <rPr>
        <sz val="10"/>
        <color theme="1"/>
        <rFont val="Times New Roman"/>
        <family val="1"/>
      </rPr>
      <t>11</t>
    </r>
    <r>
      <rPr>
        <sz val="10"/>
        <color theme="1"/>
        <rFont val="宋体"/>
        <family val="3"/>
        <charset val="134"/>
      </rPr>
      <t>月；</t>
    </r>
    <r>
      <rPr>
        <sz val="10"/>
        <color theme="1"/>
        <rFont val="Times New Roman"/>
        <family val="1"/>
      </rPr>
      <t>2.</t>
    </r>
    <r>
      <rPr>
        <sz val="10"/>
        <color theme="1"/>
        <rFont val="宋体"/>
        <family val="3"/>
        <charset val="134"/>
      </rPr>
      <t>绳索取芯技术应用中的井壁稳定性研究（一作），人民黄河（核心），</t>
    </r>
    <r>
      <rPr>
        <sz val="10"/>
        <color theme="1"/>
        <rFont val="Times New Roman"/>
        <family val="1"/>
      </rPr>
      <t>2024</t>
    </r>
    <r>
      <rPr>
        <sz val="10"/>
        <color theme="1"/>
        <rFont val="宋体"/>
        <family val="3"/>
        <charset val="134"/>
      </rPr>
      <t>年</t>
    </r>
    <r>
      <rPr>
        <sz val="10"/>
        <color theme="1"/>
        <rFont val="Times New Roman"/>
        <family val="1"/>
      </rPr>
      <t>6</t>
    </r>
    <r>
      <rPr>
        <sz val="10"/>
        <color theme="1"/>
        <rFont val="宋体"/>
        <family val="3"/>
        <charset val="134"/>
      </rPr>
      <t>月</t>
    </r>
  </si>
  <si>
    <r>
      <rPr>
        <sz val="10"/>
        <color theme="1"/>
        <rFont val="宋体"/>
        <family val="3"/>
        <charset val="134"/>
      </rPr>
      <t>水文学及水资源</t>
    </r>
  </si>
  <si>
    <r>
      <rPr>
        <sz val="10"/>
        <color theme="1"/>
        <rFont val="宋体"/>
        <family val="3"/>
        <charset val="134"/>
      </rPr>
      <t>余云龙</t>
    </r>
  </si>
  <si>
    <r>
      <rPr>
        <sz val="10"/>
        <color theme="1"/>
        <rFont val="宋体"/>
        <family val="3"/>
        <charset val="134"/>
      </rPr>
      <t>江西省华赣环境集团有限公司</t>
    </r>
  </si>
  <si>
    <r>
      <rPr>
        <sz val="10"/>
        <color theme="1"/>
        <rFont val="宋体"/>
        <family val="3"/>
        <charset val="134"/>
      </rPr>
      <t>江西省南昌市高新区高新五路</t>
    </r>
    <r>
      <rPr>
        <sz val="10"/>
        <color theme="1"/>
        <rFont val="Times New Roman"/>
        <family val="1"/>
      </rPr>
      <t xml:space="preserve"> 666</t>
    </r>
    <r>
      <rPr>
        <sz val="10"/>
        <color theme="1"/>
        <rFont val="宋体"/>
        <family val="3"/>
        <charset val="134"/>
      </rPr>
      <t>号创力大厦</t>
    </r>
    <r>
      <rPr>
        <sz val="10"/>
        <color theme="1"/>
        <rFont val="Times New Roman"/>
        <family val="1"/>
      </rPr>
      <t>20</t>
    </r>
    <r>
      <rPr>
        <sz val="10"/>
        <color theme="1"/>
        <rFont val="宋体"/>
        <family val="3"/>
        <charset val="134"/>
      </rPr>
      <t>楼</t>
    </r>
  </si>
  <si>
    <r>
      <rPr>
        <sz val="10"/>
        <color theme="1"/>
        <rFont val="宋体"/>
        <family val="3"/>
        <charset val="134"/>
      </rPr>
      <t>江西省华赣海绵环境有限公司</t>
    </r>
  </si>
  <si>
    <r>
      <t>06</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-10</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南昌大学科学技术学院</t>
    </r>
    <r>
      <rPr>
        <sz val="10"/>
        <color theme="1"/>
        <rFont val="Times New Roman"/>
        <family val="1"/>
      </rPr>
      <t>|</t>
    </r>
    <r>
      <rPr>
        <sz val="10"/>
        <color theme="1"/>
        <rFont val="宋体"/>
        <family val="3"/>
        <charset val="134"/>
      </rPr>
      <t>学生</t>
    </r>
    <r>
      <rPr>
        <sz val="10"/>
        <color theme="1"/>
        <rFont val="Times New Roman"/>
        <family val="1"/>
      </rPr>
      <t>#10</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-13</t>
    </r>
    <r>
      <rPr>
        <sz val="10"/>
        <color theme="1"/>
        <rFont val="宋体"/>
        <family val="3"/>
        <charset val="134"/>
      </rPr>
      <t>年</t>
    </r>
    <r>
      <rPr>
        <sz val="10"/>
        <color theme="1"/>
        <rFont val="Times New Roman"/>
        <family val="1"/>
      </rPr>
      <t>3</t>
    </r>
    <r>
      <rPr>
        <sz val="10"/>
        <color theme="1"/>
        <rFont val="宋体"/>
        <family val="3"/>
        <charset val="134"/>
      </rPr>
      <t>月</t>
    </r>
    <r>
      <rPr>
        <sz val="10"/>
        <color theme="1"/>
        <rFont val="Times New Roman"/>
        <family val="1"/>
      </rPr>
      <t>|</t>
    </r>
    <r>
      <rPr>
        <sz val="10"/>
        <color theme="1"/>
        <rFont val="宋体"/>
        <family val="3"/>
        <charset val="134"/>
      </rPr>
      <t>江南大学</t>
    </r>
    <r>
      <rPr>
        <sz val="10"/>
        <color theme="1"/>
        <rFont val="Times New Roman"/>
        <family val="1"/>
      </rPr>
      <t>|</t>
    </r>
    <r>
      <rPr>
        <sz val="10"/>
        <color theme="1"/>
        <rFont val="宋体"/>
        <family val="3"/>
        <charset val="134"/>
      </rPr>
      <t>学生</t>
    </r>
    <r>
      <rPr>
        <sz val="10"/>
        <color theme="1"/>
        <rFont val="Times New Roman"/>
        <family val="1"/>
      </rPr>
      <t>#13</t>
    </r>
    <r>
      <rPr>
        <sz val="10"/>
        <color theme="1"/>
        <rFont val="宋体"/>
        <family val="3"/>
        <charset val="134"/>
      </rPr>
      <t>年</t>
    </r>
    <r>
      <rPr>
        <sz val="10"/>
        <color theme="1"/>
        <rFont val="Times New Roman"/>
        <family val="1"/>
      </rPr>
      <t>5</t>
    </r>
    <r>
      <rPr>
        <sz val="10"/>
        <color theme="1"/>
        <rFont val="宋体"/>
        <family val="3"/>
        <charset val="134"/>
      </rPr>
      <t>月</t>
    </r>
    <r>
      <rPr>
        <sz val="10"/>
        <color theme="1"/>
        <rFont val="Times New Roman"/>
        <family val="1"/>
      </rPr>
      <t>-17</t>
    </r>
    <r>
      <rPr>
        <sz val="10"/>
        <color theme="1"/>
        <rFont val="宋体"/>
        <family val="3"/>
        <charset val="134"/>
      </rPr>
      <t>年</t>
    </r>
    <r>
      <rPr>
        <sz val="10"/>
        <color theme="1"/>
        <rFont val="Times New Roman"/>
        <family val="1"/>
      </rPr>
      <t>1</t>
    </r>
    <r>
      <rPr>
        <sz val="10"/>
        <color theme="1"/>
        <rFont val="宋体"/>
        <family val="3"/>
        <charset val="134"/>
      </rPr>
      <t>月</t>
    </r>
    <r>
      <rPr>
        <sz val="10"/>
        <color theme="1"/>
        <rFont val="Times New Roman"/>
        <family val="1"/>
      </rPr>
      <t>|</t>
    </r>
    <r>
      <rPr>
        <sz val="10"/>
        <color theme="1"/>
        <rFont val="宋体"/>
        <family val="3"/>
        <charset val="134"/>
      </rPr>
      <t>北控水务集团</t>
    </r>
    <r>
      <rPr>
        <sz val="10"/>
        <color theme="1"/>
        <rFont val="Times New Roman"/>
        <family val="1"/>
      </rPr>
      <t>|</t>
    </r>
    <r>
      <rPr>
        <sz val="10"/>
        <color theme="1"/>
        <rFont val="宋体"/>
        <family val="3"/>
        <charset val="134"/>
      </rPr>
      <t>工程师</t>
    </r>
    <r>
      <rPr>
        <sz val="10"/>
        <color theme="1"/>
        <rFont val="Times New Roman"/>
        <family val="1"/>
      </rPr>
      <t>#17</t>
    </r>
    <r>
      <rPr>
        <sz val="10"/>
        <color theme="1"/>
        <rFont val="宋体"/>
        <family val="3"/>
        <charset val="134"/>
      </rPr>
      <t>年</t>
    </r>
    <r>
      <rPr>
        <sz val="10"/>
        <color theme="1"/>
        <rFont val="Times New Roman"/>
        <family val="1"/>
      </rPr>
      <t>1</t>
    </r>
    <r>
      <rPr>
        <sz val="10"/>
        <color theme="1"/>
        <rFont val="宋体"/>
        <family val="3"/>
        <charset val="134"/>
      </rPr>
      <t>月</t>
    </r>
    <r>
      <rPr>
        <sz val="10"/>
        <color theme="1"/>
        <rFont val="Times New Roman"/>
        <family val="1"/>
      </rPr>
      <t>-19</t>
    </r>
    <r>
      <rPr>
        <sz val="10"/>
        <color theme="1"/>
        <rFont val="宋体"/>
        <family val="3"/>
        <charset val="134"/>
      </rPr>
      <t>年</t>
    </r>
    <r>
      <rPr>
        <sz val="10"/>
        <color theme="1"/>
        <rFont val="Times New Roman"/>
        <family val="1"/>
      </rPr>
      <t>5</t>
    </r>
    <r>
      <rPr>
        <sz val="10"/>
        <color theme="1"/>
        <rFont val="宋体"/>
        <family val="3"/>
        <charset val="134"/>
      </rPr>
      <t>月</t>
    </r>
    <r>
      <rPr>
        <sz val="10"/>
        <color theme="1"/>
        <rFont val="Times New Roman"/>
        <family val="1"/>
      </rPr>
      <t>|</t>
    </r>
    <r>
      <rPr>
        <sz val="10"/>
        <color theme="1"/>
        <rFont val="宋体"/>
        <family val="3"/>
        <charset val="134"/>
      </rPr>
      <t>江西海汇公用事业集团</t>
    </r>
    <r>
      <rPr>
        <sz val="10"/>
        <color theme="1"/>
        <rFont val="Times New Roman"/>
        <family val="1"/>
      </rPr>
      <t>|</t>
    </r>
    <r>
      <rPr>
        <sz val="10"/>
        <color theme="1"/>
        <rFont val="宋体"/>
        <family val="3"/>
        <charset val="134"/>
      </rPr>
      <t>部门总助</t>
    </r>
    <r>
      <rPr>
        <sz val="10"/>
        <color theme="1"/>
        <rFont val="Times New Roman"/>
        <family val="1"/>
      </rPr>
      <t>#19</t>
    </r>
    <r>
      <rPr>
        <sz val="10"/>
        <color theme="1"/>
        <rFont val="宋体"/>
        <family val="3"/>
        <charset val="134"/>
      </rPr>
      <t>年</t>
    </r>
    <r>
      <rPr>
        <sz val="10"/>
        <color theme="1"/>
        <rFont val="Times New Roman"/>
        <family val="1"/>
      </rPr>
      <t>5</t>
    </r>
    <r>
      <rPr>
        <sz val="10"/>
        <color theme="1"/>
        <rFont val="宋体"/>
        <family val="3"/>
        <charset val="134"/>
      </rPr>
      <t>月至今</t>
    </r>
    <r>
      <rPr>
        <sz val="10"/>
        <color theme="1"/>
        <rFont val="Times New Roman"/>
        <family val="1"/>
      </rPr>
      <t>|</t>
    </r>
    <r>
      <rPr>
        <sz val="10"/>
        <color theme="1"/>
        <rFont val="宋体"/>
        <family val="3"/>
        <charset val="134"/>
      </rPr>
      <t>江西省华赣环境集团</t>
    </r>
    <r>
      <rPr>
        <sz val="10"/>
        <color theme="1"/>
        <rFont val="Times New Roman"/>
        <family val="1"/>
      </rPr>
      <t>|</t>
    </r>
    <r>
      <rPr>
        <sz val="10"/>
        <color theme="1"/>
        <rFont val="宋体"/>
        <family val="3"/>
        <charset val="134"/>
      </rPr>
      <t>下属公司总经理</t>
    </r>
  </si>
  <si>
    <r>
      <t>2008.05</t>
    </r>
    <r>
      <rPr>
        <sz val="10"/>
        <color theme="1"/>
        <rFont val="宋体"/>
        <family val="3"/>
        <charset val="134"/>
      </rPr>
      <t xml:space="preserve">全国大学生英语竞赛三等奖
</t>
    </r>
    <r>
      <rPr>
        <sz val="10"/>
        <color theme="1"/>
        <rFont val="Times New Roman"/>
        <family val="1"/>
      </rPr>
      <t>2016.12</t>
    </r>
    <r>
      <rPr>
        <sz val="10"/>
        <color theme="1"/>
        <rFont val="宋体"/>
        <family val="3"/>
        <charset val="134"/>
      </rPr>
      <t xml:space="preserve">北控水务集团技术中心优秀员工称号
</t>
    </r>
    <r>
      <rPr>
        <sz val="10"/>
        <color theme="1"/>
        <rFont val="Times New Roman"/>
        <family val="1"/>
      </rPr>
      <t>2021.01</t>
    </r>
    <r>
      <rPr>
        <sz val="10"/>
        <color theme="1"/>
        <rFont val="宋体"/>
        <family val="3"/>
        <charset val="134"/>
      </rPr>
      <t xml:space="preserve">江西省华赣环境集团先进工作者称号
</t>
    </r>
    <r>
      <rPr>
        <sz val="10"/>
        <color theme="1"/>
        <rFont val="Times New Roman"/>
        <family val="1"/>
      </rPr>
      <t>2022.01</t>
    </r>
    <r>
      <rPr>
        <sz val="10"/>
        <color theme="1"/>
        <rFont val="宋体"/>
        <family val="3"/>
        <charset val="134"/>
      </rPr>
      <t xml:space="preserve">江西省投资集团先进工作者称号
</t>
    </r>
    <r>
      <rPr>
        <sz val="10"/>
        <color theme="1"/>
        <rFont val="Times New Roman"/>
        <family val="1"/>
      </rPr>
      <t>2024.06</t>
    </r>
    <r>
      <rPr>
        <sz val="10"/>
        <color theme="1"/>
        <rFont val="宋体"/>
        <family val="3"/>
        <charset val="134"/>
      </rPr>
      <t>江西省华赣环境集团优秀共产党员称号</t>
    </r>
  </si>
  <si>
    <r>
      <rPr>
        <sz val="10"/>
        <color theme="1"/>
        <rFont val="宋体"/>
        <family val="3"/>
        <charset val="134"/>
      </rPr>
      <t>王洁</t>
    </r>
    <r>
      <rPr>
        <sz val="10"/>
        <color theme="1"/>
        <rFont val="Times New Roman"/>
        <family val="1"/>
      </rPr>
      <t>|</t>
    </r>
    <r>
      <rPr>
        <sz val="10"/>
        <color theme="1"/>
        <rFont val="宋体"/>
        <family val="3"/>
        <charset val="134"/>
      </rPr>
      <t>妻子</t>
    </r>
    <r>
      <rPr>
        <sz val="10"/>
        <color theme="1"/>
        <rFont val="Times New Roman"/>
        <family val="1"/>
      </rPr>
      <t>|</t>
    </r>
    <r>
      <rPr>
        <sz val="10"/>
        <color theme="1"/>
        <rFont val="宋体"/>
        <family val="3"/>
        <charset val="134"/>
      </rPr>
      <t>广州宝贤华瀚建筑工程设计有限公司</t>
    </r>
    <r>
      <rPr>
        <sz val="10"/>
        <color theme="1"/>
        <rFont val="Times New Roman"/>
        <family val="1"/>
      </rPr>
      <t xml:space="preserve"> </t>
    </r>
    <r>
      <rPr>
        <sz val="10"/>
        <color theme="1"/>
        <rFont val="宋体"/>
        <family val="3"/>
        <charset val="134"/>
      </rPr>
      <t>设计师</t>
    </r>
    <r>
      <rPr>
        <sz val="10"/>
        <color theme="1"/>
        <rFont val="Times New Roman"/>
        <family val="1"/>
      </rPr>
      <t>|13732974616#</t>
    </r>
    <r>
      <rPr>
        <sz val="10"/>
        <color theme="1"/>
        <rFont val="宋体"/>
        <family val="3"/>
        <charset val="134"/>
      </rPr>
      <t>余玥</t>
    </r>
    <r>
      <rPr>
        <sz val="10"/>
        <color theme="1"/>
        <rFont val="Times New Roman"/>
        <family val="1"/>
      </rPr>
      <t>|</t>
    </r>
    <r>
      <rPr>
        <sz val="10"/>
        <color theme="1"/>
        <rFont val="宋体"/>
        <family val="3"/>
        <charset val="134"/>
      </rPr>
      <t>女儿</t>
    </r>
    <r>
      <rPr>
        <sz val="10"/>
        <color theme="1"/>
        <rFont val="Times New Roman"/>
        <family val="1"/>
      </rPr>
      <t>|</t>
    </r>
    <r>
      <rPr>
        <sz val="10"/>
        <color theme="1"/>
        <rFont val="宋体"/>
        <family val="3"/>
        <charset val="134"/>
      </rPr>
      <t>无</t>
    </r>
    <r>
      <rPr>
        <sz val="10"/>
        <color theme="1"/>
        <rFont val="Times New Roman"/>
        <family val="1"/>
      </rPr>
      <t>|0#</t>
    </r>
    <r>
      <rPr>
        <sz val="10"/>
        <color theme="1"/>
        <rFont val="宋体"/>
        <family val="3"/>
        <charset val="134"/>
      </rPr>
      <t>余瑞</t>
    </r>
    <r>
      <rPr>
        <sz val="10"/>
        <color theme="1"/>
        <rFont val="Times New Roman"/>
        <family val="1"/>
      </rPr>
      <t>|</t>
    </r>
    <r>
      <rPr>
        <sz val="10"/>
        <color theme="1"/>
        <rFont val="宋体"/>
        <family val="3"/>
        <charset val="134"/>
      </rPr>
      <t>儿子</t>
    </r>
    <r>
      <rPr>
        <sz val="10"/>
        <color theme="1"/>
        <rFont val="Times New Roman"/>
        <family val="1"/>
      </rPr>
      <t>|</t>
    </r>
    <r>
      <rPr>
        <sz val="10"/>
        <color theme="1"/>
        <rFont val="宋体"/>
        <family val="3"/>
        <charset val="134"/>
      </rPr>
      <t>无</t>
    </r>
    <r>
      <rPr>
        <sz val="10"/>
        <color theme="1"/>
        <rFont val="Times New Roman"/>
        <family val="1"/>
      </rPr>
      <t>|0</t>
    </r>
  </si>
  <si>
    <r>
      <rPr>
        <sz val="10"/>
        <color theme="1"/>
        <rFont val="宋体"/>
        <family val="3"/>
        <charset val="134"/>
      </rPr>
      <t>以第一作者身份发表</t>
    </r>
    <r>
      <rPr>
        <sz val="10"/>
        <color theme="1"/>
        <rFont val="Times New Roman"/>
        <family val="1"/>
      </rPr>
      <t>2</t>
    </r>
    <r>
      <rPr>
        <sz val="10"/>
        <color theme="1"/>
        <rFont val="宋体"/>
        <family val="3"/>
        <charset val="134"/>
      </rPr>
      <t>篇</t>
    </r>
    <r>
      <rPr>
        <sz val="10"/>
        <color theme="1"/>
        <rFont val="Times New Roman"/>
        <family val="1"/>
      </rPr>
      <t>SCI</t>
    </r>
    <r>
      <rPr>
        <sz val="10"/>
        <color theme="1"/>
        <rFont val="宋体"/>
        <family val="3"/>
        <charset val="134"/>
      </rPr>
      <t>论文、</t>
    </r>
    <r>
      <rPr>
        <sz val="10"/>
        <color theme="1"/>
        <rFont val="Times New Roman"/>
        <family val="1"/>
      </rPr>
      <t>3</t>
    </r>
    <r>
      <rPr>
        <sz val="10"/>
        <color theme="1"/>
        <rFont val="宋体"/>
        <family val="3"/>
        <charset val="134"/>
      </rPr>
      <t>篇</t>
    </r>
    <r>
      <rPr>
        <sz val="10"/>
        <color theme="1"/>
        <rFont val="Times New Roman"/>
        <family val="1"/>
      </rPr>
      <t>CSCD</t>
    </r>
    <r>
      <rPr>
        <sz val="10"/>
        <color theme="1"/>
        <rFont val="宋体"/>
        <family val="3"/>
        <charset val="134"/>
      </rPr>
      <t>核心论文，主要涉及太湖表层沉积物中多环芳烃及正构烷烃分布及源解析、污水处理厂精确曝气技术示范及评估分析以及黑暗条件下普通小球藻废水处理相关领域。</t>
    </r>
  </si>
  <si>
    <r>
      <rPr>
        <sz val="10"/>
        <color theme="1"/>
        <rFont val="宋体"/>
        <family val="3"/>
        <charset val="134"/>
      </rPr>
      <t>南昌大学科学技术学院</t>
    </r>
  </si>
  <si>
    <r>
      <rPr>
        <sz val="10"/>
        <color theme="1"/>
        <rFont val="宋体"/>
        <family val="3"/>
        <charset val="134"/>
      </rPr>
      <t>江南大学</t>
    </r>
  </si>
  <si>
    <r>
      <rPr>
        <sz val="10"/>
        <color theme="1"/>
        <rFont val="宋体"/>
        <family val="3"/>
        <charset val="134"/>
      </rPr>
      <t>江西省南昌市高新区紫阳大道</t>
    </r>
    <r>
      <rPr>
        <sz val="10"/>
        <color theme="1"/>
        <rFont val="Times New Roman"/>
        <family val="1"/>
      </rPr>
      <t>3333</t>
    </r>
    <r>
      <rPr>
        <sz val="10"/>
        <color theme="1"/>
        <rFont val="宋体"/>
        <family val="3"/>
        <charset val="134"/>
      </rPr>
      <t>号绿地新都会</t>
    </r>
    <r>
      <rPr>
        <sz val="10"/>
        <color theme="1"/>
        <rFont val="Times New Roman"/>
        <family val="1"/>
      </rPr>
      <t>28</t>
    </r>
    <r>
      <rPr>
        <sz val="10"/>
        <color theme="1"/>
        <rFont val="宋体"/>
        <family val="3"/>
        <charset val="134"/>
      </rPr>
      <t>栋</t>
    </r>
    <r>
      <rPr>
        <sz val="10"/>
        <color theme="1"/>
        <rFont val="Times New Roman"/>
        <family val="1"/>
      </rPr>
      <t>2</t>
    </r>
    <r>
      <rPr>
        <sz val="10"/>
        <color theme="1"/>
        <rFont val="宋体"/>
        <family val="3"/>
        <charset val="134"/>
      </rPr>
      <t>单元</t>
    </r>
    <r>
      <rPr>
        <sz val="10"/>
        <color theme="1"/>
        <rFont val="Times New Roman"/>
        <family val="1"/>
      </rPr>
      <t>601</t>
    </r>
  </si>
  <si>
    <r>
      <rPr>
        <sz val="10"/>
        <color theme="1"/>
        <rFont val="宋体"/>
        <family val="3"/>
        <charset val="134"/>
      </rPr>
      <t>肖昭文</t>
    </r>
  </si>
  <si>
    <r>
      <rPr>
        <sz val="10"/>
        <color theme="1"/>
        <rFont val="宋体"/>
        <family val="3"/>
        <charset val="134"/>
      </rPr>
      <t>深圳城市职业学院</t>
    </r>
  </si>
  <si>
    <r>
      <rPr>
        <sz val="10"/>
        <color theme="1"/>
        <rFont val="宋体"/>
        <family val="3"/>
        <charset val="134"/>
      </rPr>
      <t>万安公共就业人才服务局</t>
    </r>
  </si>
  <si>
    <r>
      <rPr>
        <sz val="10"/>
        <color theme="1"/>
        <rFont val="宋体"/>
        <family val="3"/>
        <charset val="134"/>
      </rPr>
      <t>江西省吉安市万安县</t>
    </r>
  </si>
  <si>
    <r>
      <t>2013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-2017</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本科生</t>
    </r>
    <r>
      <rPr>
        <sz val="10"/>
        <color theme="1"/>
        <rFont val="Times New Roman"/>
        <family val="1"/>
      </rPr>
      <t>#2017</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-2020</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苏州科技大学</t>
    </r>
    <r>
      <rPr>
        <sz val="10"/>
        <color theme="1"/>
        <rFont val="Times New Roman"/>
        <family val="1"/>
      </rPr>
      <t>|</t>
    </r>
    <r>
      <rPr>
        <sz val="10"/>
        <color theme="1"/>
        <rFont val="宋体"/>
        <family val="3"/>
        <charset val="134"/>
      </rPr>
      <t>硕士研究生</t>
    </r>
    <r>
      <rPr>
        <sz val="10"/>
        <color theme="1"/>
        <rFont val="Times New Roman"/>
        <family val="1"/>
      </rPr>
      <t>#2020</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-2022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t>
    </r>
    <r>
      <rPr>
        <sz val="10"/>
        <color theme="1"/>
        <rFont val="宋体"/>
        <family val="3"/>
        <charset val="134"/>
      </rPr>
      <t>中建八局第三建设有限公司</t>
    </r>
    <r>
      <rPr>
        <sz val="10"/>
        <color theme="1"/>
        <rFont val="Times New Roman"/>
        <family val="1"/>
      </rPr>
      <t>|</t>
    </r>
    <r>
      <rPr>
        <sz val="10"/>
        <color theme="1"/>
        <rFont val="宋体"/>
        <family val="3"/>
        <charset val="134"/>
      </rPr>
      <t>项目专业工程师</t>
    </r>
    <r>
      <rPr>
        <sz val="10"/>
        <color theme="1"/>
        <rFont val="Times New Roman"/>
        <family val="1"/>
      </rPr>
      <t>#2023</t>
    </r>
    <r>
      <rPr>
        <sz val="10"/>
        <color theme="1"/>
        <rFont val="宋体"/>
        <family val="3"/>
        <charset val="134"/>
      </rPr>
      <t>年</t>
    </r>
    <r>
      <rPr>
        <sz val="10"/>
        <color theme="1"/>
        <rFont val="Times New Roman"/>
        <family val="1"/>
      </rPr>
      <t>10</t>
    </r>
    <r>
      <rPr>
        <sz val="10"/>
        <color theme="1"/>
        <rFont val="宋体"/>
        <family val="3"/>
        <charset val="134"/>
      </rPr>
      <t>月</t>
    </r>
    <r>
      <rPr>
        <sz val="10"/>
        <color theme="1"/>
        <rFont val="Times New Roman"/>
        <family val="1"/>
      </rPr>
      <t>-2025</t>
    </r>
    <r>
      <rPr>
        <sz val="10"/>
        <color theme="1"/>
        <rFont val="宋体"/>
        <family val="3"/>
        <charset val="134"/>
      </rPr>
      <t>年</t>
    </r>
    <r>
      <rPr>
        <sz val="10"/>
        <color theme="1"/>
        <rFont val="Times New Roman"/>
        <family val="1"/>
      </rPr>
      <t>3</t>
    </r>
    <r>
      <rPr>
        <sz val="10"/>
        <color theme="1"/>
        <rFont val="宋体"/>
        <family val="3"/>
        <charset val="134"/>
      </rPr>
      <t>月</t>
    </r>
    <r>
      <rPr>
        <sz val="10"/>
        <color theme="1"/>
        <rFont val="Times New Roman"/>
        <family val="1"/>
      </rPr>
      <t>|</t>
    </r>
    <r>
      <rPr>
        <sz val="10"/>
        <color theme="1"/>
        <rFont val="宋体"/>
        <family val="3"/>
        <charset val="134"/>
      </rPr>
      <t>深圳城市职业学院</t>
    </r>
    <r>
      <rPr>
        <sz val="10"/>
        <color theme="1"/>
        <rFont val="Times New Roman"/>
        <family val="1"/>
      </rPr>
      <t>|</t>
    </r>
    <r>
      <rPr>
        <sz val="10"/>
        <color theme="1"/>
        <rFont val="宋体"/>
        <family val="3"/>
        <charset val="134"/>
      </rPr>
      <t>中级工程师</t>
    </r>
    <r>
      <rPr>
        <sz val="10"/>
        <color theme="1"/>
        <rFont val="Times New Roman"/>
        <family val="1"/>
      </rPr>
      <t>#||</t>
    </r>
  </si>
  <si>
    <r>
      <rPr>
        <sz val="10"/>
        <color theme="1"/>
        <rFont val="宋体"/>
        <family val="3"/>
        <charset val="134"/>
      </rPr>
      <t>肖华平</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万安县林业局</t>
    </r>
    <r>
      <rPr>
        <sz val="10"/>
        <color theme="1"/>
        <rFont val="Times New Roman"/>
        <family val="1"/>
      </rPr>
      <t>|13755425725#</t>
    </r>
    <r>
      <rPr>
        <sz val="10"/>
        <color theme="1"/>
        <rFont val="宋体"/>
        <family val="3"/>
        <charset val="134"/>
      </rPr>
      <t>郭义秀</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务工</t>
    </r>
    <r>
      <rPr>
        <sz val="10"/>
        <color theme="1"/>
        <rFont val="Times New Roman"/>
        <family val="1"/>
      </rPr>
      <t>|18379694895#|||</t>
    </r>
  </si>
  <si>
    <r>
      <rPr>
        <sz val="10"/>
        <color theme="1"/>
        <rFont val="宋体"/>
        <family val="3"/>
        <charset val="134"/>
      </rPr>
      <t>发表题为</t>
    </r>
    <r>
      <rPr>
        <sz val="10"/>
        <color theme="1"/>
        <rFont val="Times New Roman"/>
        <family val="1"/>
      </rPr>
      <t>“</t>
    </r>
    <r>
      <rPr>
        <sz val="10"/>
        <color theme="1"/>
        <rFont val="宋体"/>
        <family val="3"/>
        <charset val="134"/>
      </rPr>
      <t>黑臭河道底泥烧结透水砖与性能研究</t>
    </r>
    <r>
      <rPr>
        <sz val="10"/>
        <color theme="1"/>
        <rFont val="Times New Roman"/>
        <family val="1"/>
      </rPr>
      <t>”</t>
    </r>
    <r>
      <rPr>
        <sz val="10"/>
        <color theme="1"/>
        <rFont val="宋体"/>
        <family val="3"/>
        <charset val="134"/>
      </rPr>
      <t>、</t>
    </r>
    <r>
      <rPr>
        <sz val="10"/>
        <color theme="1"/>
        <rFont val="Times New Roman"/>
        <family val="1"/>
      </rPr>
      <t>“</t>
    </r>
    <r>
      <rPr>
        <sz val="10"/>
        <color theme="1"/>
        <rFont val="宋体"/>
        <family val="3"/>
        <charset val="134"/>
      </rPr>
      <t>吞吐流对湖泊流场及特征污染带模拟分析</t>
    </r>
    <r>
      <rPr>
        <sz val="10"/>
        <color theme="1"/>
        <rFont val="Times New Roman"/>
        <family val="1"/>
      </rPr>
      <t>”</t>
    </r>
    <r>
      <rPr>
        <sz val="10"/>
        <color theme="1"/>
        <rFont val="宋体"/>
        <family val="3"/>
        <charset val="134"/>
      </rPr>
      <t>、</t>
    </r>
    <r>
      <rPr>
        <sz val="10"/>
        <color theme="1"/>
        <rFont val="Times New Roman"/>
        <family val="1"/>
      </rPr>
      <t>“</t>
    </r>
    <r>
      <rPr>
        <sz val="10"/>
        <color theme="1"/>
        <rFont val="宋体"/>
        <family val="3"/>
        <charset val="134"/>
      </rPr>
      <t>风生流和吞吐流共同作用对湖泊环流的影响及污染带特征</t>
    </r>
    <r>
      <rPr>
        <sz val="10"/>
        <color theme="1"/>
        <rFont val="Times New Roman"/>
        <family val="1"/>
      </rPr>
      <t>”</t>
    </r>
    <r>
      <rPr>
        <sz val="10"/>
        <color theme="1"/>
        <rFont val="宋体"/>
        <family val="3"/>
        <charset val="134"/>
      </rPr>
      <t>、</t>
    </r>
    <r>
      <rPr>
        <sz val="10"/>
        <color theme="1"/>
        <rFont val="Times New Roman"/>
        <family val="1"/>
      </rPr>
      <t>“</t>
    </r>
    <r>
      <rPr>
        <sz val="10"/>
        <color theme="1"/>
        <rFont val="宋体"/>
        <family val="3"/>
        <charset val="134"/>
      </rPr>
      <t>风生流对贡湖湾水环境的影响过程模拟研究</t>
    </r>
    <r>
      <rPr>
        <sz val="10"/>
        <color theme="1"/>
        <rFont val="Times New Roman"/>
        <family val="1"/>
      </rPr>
      <t>”</t>
    </r>
    <r>
      <rPr>
        <sz val="10"/>
        <color theme="1"/>
        <rFont val="宋体"/>
        <family val="3"/>
        <charset val="134"/>
      </rPr>
      <t>共</t>
    </r>
    <r>
      <rPr>
        <sz val="10"/>
        <color theme="1"/>
        <rFont val="Times New Roman"/>
        <family val="1"/>
      </rPr>
      <t>3</t>
    </r>
    <r>
      <rPr>
        <sz val="10"/>
        <color theme="1"/>
        <rFont val="宋体"/>
        <family val="3"/>
        <charset val="134"/>
      </rPr>
      <t>篇核心论文，</t>
    </r>
    <r>
      <rPr>
        <sz val="10"/>
        <color theme="1"/>
        <rFont val="Times New Roman"/>
        <family val="1"/>
      </rPr>
      <t>1</t>
    </r>
    <r>
      <rPr>
        <sz val="10"/>
        <color theme="1"/>
        <rFont val="宋体"/>
        <family val="3"/>
        <charset val="134"/>
      </rPr>
      <t xml:space="preserve">篇校刊
</t>
    </r>
  </si>
  <si>
    <r>
      <rPr>
        <sz val="10"/>
        <color theme="1"/>
        <rFont val="宋体"/>
        <family val="3"/>
        <charset val="134"/>
      </rPr>
      <t>给排水科学与工程</t>
    </r>
  </si>
  <si>
    <r>
      <rPr>
        <sz val="10"/>
        <color theme="1"/>
        <rFont val="宋体"/>
        <family val="3"/>
        <charset val="134"/>
      </rPr>
      <t>苏州科技大学</t>
    </r>
  </si>
  <si>
    <r>
      <rPr>
        <sz val="10"/>
        <color theme="1"/>
        <rFont val="宋体"/>
        <family val="3"/>
        <charset val="134"/>
      </rPr>
      <t>龙岗区龙岗街道将军帽路</t>
    </r>
    <r>
      <rPr>
        <sz val="10"/>
        <color theme="1"/>
        <rFont val="Times New Roman"/>
        <family val="1"/>
      </rPr>
      <t>18</t>
    </r>
    <r>
      <rPr>
        <sz val="10"/>
        <color theme="1"/>
        <rFont val="宋体"/>
        <family val="3"/>
        <charset val="134"/>
      </rPr>
      <t>号将军帽小区</t>
    </r>
    <r>
      <rPr>
        <sz val="10"/>
        <color theme="1"/>
        <rFont val="Times New Roman"/>
        <family val="1"/>
      </rPr>
      <t>2</t>
    </r>
    <r>
      <rPr>
        <sz val="10"/>
        <color theme="1"/>
        <rFont val="宋体"/>
        <family val="3"/>
        <charset val="134"/>
      </rPr>
      <t>巷</t>
    </r>
    <r>
      <rPr>
        <sz val="10"/>
        <color theme="1"/>
        <rFont val="Times New Roman"/>
        <family val="1"/>
      </rPr>
      <t>7</t>
    </r>
    <r>
      <rPr>
        <sz val="10"/>
        <color theme="1"/>
        <rFont val="宋体"/>
        <family val="3"/>
        <charset val="134"/>
      </rPr>
      <t>号</t>
    </r>
    <r>
      <rPr>
        <sz val="10"/>
        <color theme="1"/>
        <rFont val="Times New Roman"/>
        <family val="1"/>
      </rPr>
      <t>701</t>
    </r>
  </si>
  <si>
    <r>
      <rPr>
        <sz val="10"/>
        <color theme="1"/>
        <rFont val="宋体"/>
        <family val="3"/>
        <charset val="134"/>
      </rPr>
      <t>陆瑶</t>
    </r>
  </si>
  <si>
    <r>
      <rPr>
        <sz val="10"/>
        <color theme="1"/>
        <rFont val="宋体"/>
        <family val="3"/>
        <charset val="134"/>
      </rPr>
      <t>刘峙嵘</t>
    </r>
  </si>
  <si>
    <r>
      <rPr>
        <sz val="10"/>
        <color theme="1"/>
        <rFont val="宋体"/>
        <family val="3"/>
        <charset val="134"/>
      </rPr>
      <t>化学与材料学院</t>
    </r>
  </si>
  <si>
    <r>
      <rPr>
        <sz val="10"/>
        <color theme="1"/>
        <rFont val="宋体"/>
        <family val="3"/>
        <charset val="134"/>
      </rPr>
      <t>江西省南昌市青山湖区江西科技师范大学枫林校区</t>
    </r>
  </si>
  <si>
    <r>
      <t>2011.09-2015.06|</t>
    </r>
    <r>
      <rPr>
        <sz val="10"/>
        <color theme="1"/>
        <rFont val="宋体"/>
        <family val="3"/>
        <charset val="134"/>
      </rPr>
      <t>江西师范大学</t>
    </r>
    <r>
      <rPr>
        <sz val="10"/>
        <color theme="1"/>
        <rFont val="Times New Roman"/>
        <family val="1"/>
      </rPr>
      <t>|</t>
    </r>
    <r>
      <rPr>
        <sz val="10"/>
        <color theme="1"/>
        <rFont val="宋体"/>
        <family val="3"/>
        <charset val="134"/>
      </rPr>
      <t>本科生</t>
    </r>
    <r>
      <rPr>
        <sz val="10"/>
        <color theme="1"/>
        <rFont val="Times New Roman"/>
        <family val="1"/>
      </rPr>
      <t>#2015.06-2016.09|</t>
    </r>
    <r>
      <rPr>
        <sz val="10"/>
        <color theme="1"/>
        <rFont val="宋体"/>
        <family val="3"/>
        <charset val="134"/>
      </rPr>
      <t>扬子江南京海陵药业有限公司</t>
    </r>
    <r>
      <rPr>
        <sz val="10"/>
        <color theme="1"/>
        <rFont val="Times New Roman"/>
        <family val="1"/>
      </rPr>
      <t>|</t>
    </r>
    <r>
      <rPr>
        <sz val="10"/>
        <color theme="1"/>
        <rFont val="宋体"/>
        <family val="3"/>
        <charset val="134"/>
      </rPr>
      <t>生产专员</t>
    </r>
    <r>
      <rPr>
        <sz val="10"/>
        <color theme="1"/>
        <rFont val="Times New Roman"/>
        <family val="1"/>
      </rPr>
      <t>#2020.09-2022.09|</t>
    </r>
    <r>
      <rPr>
        <sz val="10"/>
        <color theme="1"/>
        <rFont val="宋体"/>
        <family val="3"/>
        <charset val="134"/>
      </rPr>
      <t>江西中医药大学</t>
    </r>
    <r>
      <rPr>
        <sz val="10"/>
        <color theme="1"/>
        <rFont val="Times New Roman"/>
        <family val="1"/>
      </rPr>
      <t>|</t>
    </r>
    <r>
      <rPr>
        <sz val="10"/>
        <color theme="1"/>
        <rFont val="宋体"/>
        <family val="3"/>
        <charset val="134"/>
      </rPr>
      <t>科研助理</t>
    </r>
    <r>
      <rPr>
        <sz val="10"/>
        <color theme="1"/>
        <rFont val="Times New Roman"/>
        <family val="1"/>
      </rPr>
      <t>#2022.09-2025.06|</t>
    </r>
    <r>
      <rPr>
        <sz val="10"/>
        <color theme="1"/>
        <rFont val="宋体"/>
        <family val="3"/>
        <charset val="134"/>
      </rPr>
      <t>江西科技师范大学</t>
    </r>
    <r>
      <rPr>
        <sz val="10"/>
        <color theme="1"/>
        <rFont val="Times New Roman"/>
        <family val="1"/>
      </rPr>
      <t>|</t>
    </r>
    <r>
      <rPr>
        <sz val="10"/>
        <color theme="1"/>
        <rFont val="宋体"/>
        <family val="3"/>
        <charset val="134"/>
      </rPr>
      <t>硕士研究生</t>
    </r>
    <r>
      <rPr>
        <sz val="10"/>
        <color theme="1"/>
        <rFont val="Times New Roman"/>
        <family val="1"/>
      </rPr>
      <t>#||</t>
    </r>
  </si>
  <si>
    <r>
      <t>1.2023</t>
    </r>
    <r>
      <rPr>
        <sz val="10"/>
        <color theme="1"/>
        <rFont val="宋体"/>
        <family val="3"/>
        <charset val="134"/>
      </rPr>
      <t>年</t>
    </r>
    <r>
      <rPr>
        <sz val="10"/>
        <color theme="1"/>
        <rFont val="Times New Roman"/>
        <family val="1"/>
      </rPr>
      <t>4</t>
    </r>
    <r>
      <rPr>
        <sz val="10"/>
        <color theme="1"/>
        <rFont val="宋体"/>
        <family val="3"/>
        <charset val="134"/>
      </rPr>
      <t>月</t>
    </r>
    <r>
      <rPr>
        <sz val="10"/>
        <color theme="1"/>
        <rFont val="Times New Roman"/>
        <family val="1"/>
      </rPr>
      <t>-2025</t>
    </r>
    <r>
      <rPr>
        <sz val="10"/>
        <color theme="1"/>
        <rFont val="宋体"/>
        <family val="3"/>
        <charset val="134"/>
      </rPr>
      <t>年</t>
    </r>
    <r>
      <rPr>
        <sz val="10"/>
        <color theme="1"/>
        <rFont val="Times New Roman"/>
        <family val="1"/>
      </rPr>
      <t>4</t>
    </r>
    <r>
      <rPr>
        <sz val="10"/>
        <color theme="1"/>
        <rFont val="宋体"/>
        <family val="3"/>
        <charset val="134"/>
      </rPr>
      <t>月连续荣获江西省研究生学业奖学金；</t>
    </r>
    <r>
      <rPr>
        <sz val="10"/>
        <color theme="1"/>
        <rFont val="Times New Roman"/>
        <family val="1"/>
      </rPr>
      <t>2.2023</t>
    </r>
    <r>
      <rPr>
        <sz val="10"/>
        <color theme="1"/>
        <rFont val="宋体"/>
        <family val="3"/>
        <charset val="134"/>
      </rPr>
      <t>年</t>
    </r>
    <r>
      <rPr>
        <sz val="10"/>
        <color theme="1"/>
        <rFont val="Times New Roman"/>
        <family val="1"/>
      </rPr>
      <t>7</t>
    </r>
    <r>
      <rPr>
        <sz val="10"/>
        <color theme="1"/>
        <rFont val="宋体"/>
        <family val="3"/>
        <charset val="134"/>
      </rPr>
      <t>月荣获</t>
    </r>
    <r>
      <rPr>
        <sz val="10"/>
        <color theme="1"/>
        <rFont val="Times New Roman"/>
        <family val="1"/>
      </rPr>
      <t>“2023</t>
    </r>
    <r>
      <rPr>
        <sz val="10"/>
        <color theme="1"/>
        <rFont val="宋体"/>
        <family val="3"/>
        <charset val="134"/>
      </rPr>
      <t>年度研究生创新专项资金项目（省级项目）</t>
    </r>
    <r>
      <rPr>
        <sz val="10"/>
        <color theme="1"/>
        <rFont val="Times New Roman"/>
        <family val="1"/>
      </rPr>
      <t>”</t>
    </r>
    <r>
      <rPr>
        <sz val="10"/>
        <color theme="1"/>
        <rFont val="宋体"/>
        <family val="3"/>
        <charset val="134"/>
      </rPr>
      <t>；</t>
    </r>
    <r>
      <rPr>
        <sz val="10"/>
        <color theme="1"/>
        <rFont val="Times New Roman"/>
        <family val="1"/>
      </rPr>
      <t>3.</t>
    </r>
    <r>
      <rPr>
        <sz val="10"/>
        <color theme="1"/>
        <rFont val="宋体"/>
        <family val="3"/>
        <charset val="134"/>
      </rPr>
      <t>连续两次荣获</t>
    </r>
    <r>
      <rPr>
        <sz val="10"/>
        <color theme="1"/>
        <rFont val="Times New Roman"/>
        <family val="1"/>
      </rPr>
      <t>2023-2024</t>
    </r>
    <r>
      <rPr>
        <sz val="10"/>
        <color theme="1"/>
        <rFont val="宋体"/>
        <family val="3"/>
        <charset val="134"/>
      </rPr>
      <t>学年</t>
    </r>
    <r>
      <rPr>
        <sz val="10"/>
        <color theme="1"/>
        <rFont val="Times New Roman"/>
        <family val="1"/>
      </rPr>
      <t>“</t>
    </r>
    <r>
      <rPr>
        <sz val="10"/>
        <color theme="1"/>
        <rFont val="宋体"/>
        <family val="3"/>
        <charset val="134"/>
      </rPr>
      <t>优秀研究生</t>
    </r>
    <r>
      <rPr>
        <sz val="10"/>
        <color theme="1"/>
        <rFont val="Times New Roman"/>
        <family val="1"/>
      </rPr>
      <t>”</t>
    </r>
    <r>
      <rPr>
        <sz val="10"/>
        <color theme="1"/>
        <rFont val="宋体"/>
        <family val="3"/>
        <charset val="134"/>
      </rPr>
      <t>称号；</t>
    </r>
    <r>
      <rPr>
        <sz val="10"/>
        <color theme="1"/>
        <rFont val="Times New Roman"/>
        <family val="1"/>
      </rPr>
      <t>4.</t>
    </r>
    <r>
      <rPr>
        <sz val="10"/>
        <color theme="1"/>
        <rFont val="宋体"/>
        <family val="3"/>
        <charset val="134"/>
      </rPr>
      <t>连续两次荣获</t>
    </r>
    <r>
      <rPr>
        <sz val="10"/>
        <color theme="1"/>
        <rFont val="Times New Roman"/>
        <family val="1"/>
      </rPr>
      <t>2023-2024</t>
    </r>
    <r>
      <rPr>
        <sz val="10"/>
        <color theme="1"/>
        <rFont val="宋体"/>
        <family val="3"/>
        <charset val="134"/>
      </rPr>
      <t>学年</t>
    </r>
    <r>
      <rPr>
        <sz val="10"/>
        <color theme="1"/>
        <rFont val="Times New Roman"/>
        <family val="1"/>
      </rPr>
      <t>“</t>
    </r>
    <r>
      <rPr>
        <sz val="10"/>
        <color theme="1"/>
        <rFont val="宋体"/>
        <family val="3"/>
        <charset val="134"/>
      </rPr>
      <t>优秀研究生干部</t>
    </r>
    <r>
      <rPr>
        <sz val="10"/>
        <color theme="1"/>
        <rFont val="Times New Roman"/>
        <family val="1"/>
      </rPr>
      <t>”</t>
    </r>
    <r>
      <rPr>
        <sz val="10"/>
        <color theme="1"/>
        <rFont val="宋体"/>
        <family val="3"/>
        <charset val="134"/>
      </rPr>
      <t>称号。</t>
    </r>
  </si>
  <si>
    <r>
      <rPr>
        <sz val="10"/>
        <color theme="1"/>
        <rFont val="宋体"/>
        <family val="3"/>
        <charset val="134"/>
      </rPr>
      <t>孙根林</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江西中医药大学</t>
    </r>
    <r>
      <rPr>
        <sz val="10"/>
        <color theme="1"/>
        <rFont val="Times New Roman"/>
        <family val="1"/>
      </rPr>
      <t>|15166708292#</t>
    </r>
    <r>
      <rPr>
        <sz val="10"/>
        <color theme="1"/>
        <rFont val="宋体"/>
        <family val="3"/>
        <charset val="134"/>
      </rPr>
      <t>孙陆韩</t>
    </r>
    <r>
      <rPr>
        <sz val="10"/>
        <color theme="1"/>
        <rFont val="Times New Roman"/>
        <family val="1"/>
      </rPr>
      <t>|</t>
    </r>
    <r>
      <rPr>
        <sz val="10"/>
        <color theme="1"/>
        <rFont val="宋体"/>
        <family val="3"/>
        <charset val="134"/>
      </rPr>
      <t>母女</t>
    </r>
    <r>
      <rPr>
        <sz val="10"/>
        <color theme="1"/>
        <rFont val="Times New Roman"/>
        <family val="1"/>
      </rPr>
      <t>|</t>
    </r>
    <r>
      <rPr>
        <sz val="10"/>
        <color theme="1"/>
        <rFont val="宋体"/>
        <family val="3"/>
        <charset val="134"/>
      </rPr>
      <t>无</t>
    </r>
    <r>
      <rPr>
        <sz val="10"/>
        <color theme="1"/>
        <rFont val="Times New Roman"/>
        <family val="1"/>
      </rPr>
      <t>|</t>
    </r>
    <r>
      <rPr>
        <sz val="10"/>
        <color theme="1"/>
        <rFont val="宋体"/>
        <family val="3"/>
        <charset val="134"/>
      </rPr>
      <t>无</t>
    </r>
    <r>
      <rPr>
        <sz val="10"/>
        <color theme="1"/>
        <rFont val="Times New Roman"/>
        <family val="1"/>
      </rPr>
      <t>#|||</t>
    </r>
  </si>
  <si>
    <r>
      <rPr>
        <sz val="10"/>
        <color theme="1"/>
        <rFont val="宋体"/>
        <family val="3"/>
        <charset val="134"/>
      </rPr>
      <t>（</t>
    </r>
    <r>
      <rPr>
        <sz val="10"/>
        <color theme="1"/>
        <rFont val="Times New Roman"/>
        <family val="1"/>
      </rPr>
      <t>1</t>
    </r>
    <r>
      <rPr>
        <sz val="10"/>
        <color theme="1"/>
        <rFont val="宋体"/>
        <family val="3"/>
        <charset val="134"/>
      </rPr>
      <t>）</t>
    </r>
    <r>
      <rPr>
        <sz val="10"/>
        <color theme="1"/>
        <rFont val="Times New Roman"/>
        <family val="1"/>
      </rPr>
      <t>YaoLu, YingSun, YaminDong, ZhenyongHe, YiwenXiao</t>
    </r>
    <r>
      <rPr>
        <sz val="10"/>
        <color theme="1"/>
        <rFont val="宋体"/>
        <family val="3"/>
        <charset val="134"/>
      </rPr>
      <t>，</t>
    </r>
    <r>
      <rPr>
        <sz val="10"/>
        <color theme="1"/>
        <rFont val="Times New Roman"/>
        <family val="1"/>
      </rPr>
      <t>BoliangGao</t>
    </r>
    <r>
      <rPr>
        <sz val="10"/>
        <color theme="1"/>
        <rFont val="宋体"/>
        <family val="3"/>
        <charset val="134"/>
      </rPr>
      <t>，</t>
    </r>
    <r>
      <rPr>
        <sz val="10"/>
        <color theme="1"/>
        <rFont val="Times New Roman"/>
        <family val="1"/>
      </rPr>
      <t>DuZhu.</t>
    </r>
    <r>
      <rPr>
        <sz val="10"/>
        <color theme="1"/>
        <rFont val="宋体"/>
        <family val="3"/>
        <charset val="134"/>
      </rPr>
      <t>国际生物大分子（</t>
    </r>
    <r>
      <rPr>
        <sz val="10"/>
        <color theme="1"/>
        <rFont val="Times New Roman"/>
        <family val="1"/>
      </rPr>
      <t>INT.J.BIOL.MACROMOL</t>
    </r>
    <r>
      <rPr>
        <sz val="10"/>
        <color theme="1"/>
        <rFont val="宋体"/>
        <family val="3"/>
        <charset val="134"/>
      </rPr>
      <t>），</t>
    </r>
    <r>
      <rPr>
        <sz val="10"/>
        <color theme="1"/>
        <rFont val="Times New Roman"/>
        <family val="1"/>
      </rPr>
      <t>2025</t>
    </r>
    <r>
      <rPr>
        <sz val="10"/>
        <color theme="1"/>
        <rFont val="宋体"/>
        <family val="3"/>
        <charset val="134"/>
      </rPr>
      <t>年</t>
    </r>
    <r>
      <rPr>
        <sz val="10"/>
        <color theme="1"/>
        <rFont val="Times New Roman"/>
        <family val="1"/>
      </rPr>
      <t>4</t>
    </r>
    <r>
      <rPr>
        <sz val="10"/>
        <color theme="1"/>
        <rFont val="宋体"/>
        <family val="3"/>
        <charset val="134"/>
      </rPr>
      <t>月接收；（</t>
    </r>
    <r>
      <rPr>
        <sz val="10"/>
        <color theme="1"/>
        <rFont val="Times New Roman"/>
        <family val="1"/>
      </rPr>
      <t>2</t>
    </r>
    <r>
      <rPr>
        <sz val="10"/>
        <color theme="1"/>
        <rFont val="宋体"/>
        <family val="3"/>
        <charset val="134"/>
      </rPr>
      <t>）</t>
    </r>
    <r>
      <rPr>
        <sz val="10"/>
        <color theme="1"/>
        <rFont val="Times New Roman"/>
        <family val="1"/>
      </rPr>
      <t>YaoLu,QiangJiang,YaminDong,RunzhenJi,YiwenXiao.Bio.Tech,2025</t>
    </r>
    <r>
      <rPr>
        <sz val="10"/>
        <color theme="1"/>
        <rFont val="宋体"/>
        <family val="3"/>
        <charset val="134"/>
      </rPr>
      <t>年</t>
    </r>
    <r>
      <rPr>
        <sz val="10"/>
        <color theme="1"/>
        <rFont val="Times New Roman"/>
        <family val="1"/>
      </rPr>
      <t>3</t>
    </r>
    <r>
      <rPr>
        <sz val="10"/>
        <color theme="1"/>
        <rFont val="宋体"/>
        <family val="3"/>
        <charset val="134"/>
      </rPr>
      <t>月接收发表。</t>
    </r>
  </si>
  <si>
    <r>
      <rPr>
        <sz val="10"/>
        <color theme="1"/>
        <rFont val="宋体"/>
        <family val="3"/>
        <charset val="134"/>
      </rPr>
      <t>生物技术</t>
    </r>
  </si>
  <si>
    <r>
      <rPr>
        <sz val="10"/>
        <color theme="1"/>
        <rFont val="宋体"/>
        <family val="3"/>
        <charset val="134"/>
      </rPr>
      <t>生物学</t>
    </r>
  </si>
  <si>
    <r>
      <rPr>
        <sz val="10"/>
        <color theme="1"/>
        <rFont val="宋体"/>
        <family val="3"/>
        <charset val="134"/>
      </rPr>
      <t>微生物学</t>
    </r>
  </si>
  <si>
    <r>
      <rPr>
        <sz val="10"/>
        <color theme="1"/>
        <rFont val="宋体"/>
        <family val="3"/>
        <charset val="134"/>
      </rPr>
      <t>邹淑华</t>
    </r>
  </si>
  <si>
    <r>
      <rPr>
        <sz val="10"/>
        <color theme="1"/>
        <rFont val="宋体"/>
        <family val="3"/>
        <charset val="134"/>
      </rPr>
      <t>张志宾</t>
    </r>
  </si>
  <si>
    <r>
      <rPr>
        <sz val="10"/>
        <color theme="1"/>
        <rFont val="宋体"/>
        <family val="3"/>
        <charset val="134"/>
      </rPr>
      <t>江西航空职业技术学院</t>
    </r>
  </si>
  <si>
    <r>
      <t>2010.09-2013.06|</t>
    </r>
    <r>
      <rPr>
        <sz val="10"/>
        <color theme="1"/>
        <rFont val="宋体"/>
        <family val="3"/>
        <charset val="134"/>
      </rPr>
      <t>程集高中</t>
    </r>
    <r>
      <rPr>
        <sz val="10"/>
        <color theme="1"/>
        <rFont val="Times New Roman"/>
        <family val="1"/>
      </rPr>
      <t>|</t>
    </r>
    <r>
      <rPr>
        <sz val="10"/>
        <color theme="1"/>
        <rFont val="宋体"/>
        <family val="3"/>
        <charset val="134"/>
      </rPr>
      <t>高中</t>
    </r>
    <r>
      <rPr>
        <sz val="10"/>
        <color theme="1"/>
        <rFont val="Times New Roman"/>
        <family val="1"/>
      </rPr>
      <t>#2013.09-2017.06|</t>
    </r>
    <r>
      <rPr>
        <sz val="10"/>
        <color theme="1"/>
        <rFont val="宋体"/>
        <family val="3"/>
        <charset val="134"/>
      </rPr>
      <t>广东海洋大学</t>
    </r>
    <r>
      <rPr>
        <sz val="10"/>
        <color theme="1"/>
        <rFont val="Times New Roman"/>
        <family val="1"/>
      </rPr>
      <t>|</t>
    </r>
    <r>
      <rPr>
        <sz val="10"/>
        <color theme="1"/>
        <rFont val="宋体"/>
        <family val="3"/>
        <charset val="134"/>
      </rPr>
      <t>本科</t>
    </r>
    <r>
      <rPr>
        <sz val="10"/>
        <color theme="1"/>
        <rFont val="Times New Roman"/>
        <family val="1"/>
      </rPr>
      <t>#2017.09-2020.06|</t>
    </r>
    <r>
      <rPr>
        <sz val="10"/>
        <color theme="1"/>
        <rFont val="宋体"/>
        <family val="3"/>
        <charset val="134"/>
      </rPr>
      <t>华南农业大学</t>
    </r>
    <r>
      <rPr>
        <sz val="10"/>
        <color theme="1"/>
        <rFont val="Times New Roman"/>
        <family val="1"/>
      </rPr>
      <t>|</t>
    </r>
    <r>
      <rPr>
        <sz val="10"/>
        <color theme="1"/>
        <rFont val="宋体"/>
        <family val="3"/>
        <charset val="134"/>
      </rPr>
      <t>硕士</t>
    </r>
    <r>
      <rPr>
        <sz val="10"/>
        <color theme="1"/>
        <rFont val="Times New Roman"/>
        <family val="1"/>
      </rPr>
      <t>#2020.07-2023.05|</t>
    </r>
    <r>
      <rPr>
        <sz val="10"/>
        <color theme="1"/>
        <rFont val="宋体"/>
        <family val="3"/>
        <charset val="134"/>
      </rPr>
      <t>上海同纳检测认证集团</t>
    </r>
    <r>
      <rPr>
        <sz val="10"/>
        <color theme="1"/>
        <rFont val="Times New Roman"/>
        <family val="1"/>
      </rPr>
      <t>|</t>
    </r>
    <r>
      <rPr>
        <sz val="10"/>
        <color theme="1"/>
        <rFont val="宋体"/>
        <family val="3"/>
        <charset val="134"/>
      </rPr>
      <t>环保咨询师</t>
    </r>
    <r>
      <rPr>
        <sz val="10"/>
        <color theme="1"/>
        <rFont val="Times New Roman"/>
        <family val="1"/>
      </rPr>
      <t>#2023.09-</t>
    </r>
    <r>
      <rPr>
        <sz val="10"/>
        <color theme="1"/>
        <rFont val="宋体"/>
        <family val="3"/>
        <charset val="134"/>
      </rPr>
      <t>至今</t>
    </r>
    <r>
      <rPr>
        <sz val="10"/>
        <color theme="1"/>
        <rFont val="Times New Roman"/>
        <family val="1"/>
      </rPr>
      <t>|</t>
    </r>
    <r>
      <rPr>
        <sz val="10"/>
        <color theme="1"/>
        <rFont val="宋体"/>
        <family val="3"/>
        <charset val="134"/>
      </rPr>
      <t>江西航空职业技术学院</t>
    </r>
    <r>
      <rPr>
        <sz val="10"/>
        <color theme="1"/>
        <rFont val="Times New Roman"/>
        <family val="1"/>
      </rPr>
      <t>|</t>
    </r>
    <r>
      <rPr>
        <sz val="10"/>
        <color theme="1"/>
        <rFont val="宋体"/>
        <family val="3"/>
        <charset val="134"/>
      </rPr>
      <t>教师</t>
    </r>
  </si>
  <si>
    <r>
      <rPr>
        <sz val="10"/>
        <color theme="1"/>
        <rFont val="宋体"/>
        <family val="3"/>
        <charset val="134"/>
      </rPr>
      <t>江西省</t>
    </r>
    <r>
      <rPr>
        <sz val="10"/>
        <color theme="1"/>
        <rFont val="Times New Roman"/>
        <family val="1"/>
      </rPr>
      <t>“</t>
    </r>
    <r>
      <rPr>
        <sz val="10"/>
        <color theme="1"/>
        <rFont val="宋体"/>
        <family val="3"/>
        <charset val="134"/>
      </rPr>
      <t>我与第</t>
    </r>
    <r>
      <rPr>
        <sz val="10"/>
        <color theme="1"/>
        <rFont val="Times New Roman"/>
        <family val="1"/>
      </rPr>
      <t>40</t>
    </r>
    <r>
      <rPr>
        <sz val="10"/>
        <color theme="1"/>
        <rFont val="宋体"/>
        <family val="3"/>
        <charset val="134"/>
      </rPr>
      <t>个教师节</t>
    </r>
    <r>
      <rPr>
        <sz val="10"/>
        <color theme="1"/>
        <rFont val="Times New Roman"/>
        <family val="1"/>
      </rPr>
      <t>”</t>
    </r>
    <r>
      <rPr>
        <sz val="10"/>
        <color theme="1"/>
        <rFont val="宋体"/>
        <family val="3"/>
        <charset val="134"/>
      </rPr>
      <t>主题征文比赛省级三等奖；江西省</t>
    </r>
    <r>
      <rPr>
        <sz val="10"/>
        <color theme="1"/>
        <rFont val="Times New Roman"/>
        <family val="1"/>
      </rPr>
      <t>“</t>
    </r>
    <r>
      <rPr>
        <sz val="10"/>
        <color theme="1"/>
        <rFont val="宋体"/>
        <family val="3"/>
        <charset val="134"/>
      </rPr>
      <t>双师型</t>
    </r>
    <r>
      <rPr>
        <sz val="10"/>
        <color theme="1"/>
        <rFont val="Times New Roman"/>
        <family val="1"/>
      </rPr>
      <t>”</t>
    </r>
    <r>
      <rPr>
        <sz val="10"/>
        <color theme="1"/>
        <rFont val="宋体"/>
        <family val="3"/>
        <charset val="134"/>
      </rPr>
      <t>教师荣誉称号。</t>
    </r>
  </si>
  <si>
    <r>
      <rPr>
        <sz val="10"/>
        <color theme="1"/>
        <rFont val="宋体"/>
        <family val="3"/>
        <charset val="134"/>
      </rPr>
      <t>邹时伟</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个体户</t>
    </r>
    <r>
      <rPr>
        <sz val="10"/>
        <color theme="1"/>
        <rFont val="Times New Roman"/>
        <family val="1"/>
      </rPr>
      <t>|13698029351#</t>
    </r>
    <r>
      <rPr>
        <sz val="10"/>
        <color theme="1"/>
        <rFont val="宋体"/>
        <family val="3"/>
        <charset val="134"/>
      </rPr>
      <t>余保梅</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个体户</t>
    </r>
    <r>
      <rPr>
        <sz val="10"/>
        <color theme="1"/>
        <rFont val="Times New Roman"/>
        <family val="1"/>
      </rPr>
      <t>|18279257251#|||</t>
    </r>
  </si>
  <si>
    <r>
      <rPr>
        <sz val="10"/>
        <color theme="1"/>
        <rFont val="宋体"/>
        <family val="3"/>
        <charset val="134"/>
      </rPr>
      <t>北大核心期刊微生物学报以第一作者身份发表《镉对超积累和非超积累生态型东南景天内生细菌多样性的影响》</t>
    </r>
  </si>
  <si>
    <r>
      <rPr>
        <sz val="10"/>
        <color theme="1"/>
        <rFont val="宋体"/>
        <family val="3"/>
        <charset val="134"/>
      </rPr>
      <t>广东海洋大学</t>
    </r>
  </si>
  <si>
    <r>
      <rPr>
        <sz val="10"/>
        <color theme="1"/>
        <rFont val="宋体"/>
        <family val="3"/>
        <charset val="134"/>
      </rPr>
      <t>环境科学</t>
    </r>
  </si>
  <si>
    <r>
      <rPr>
        <sz val="10"/>
        <color theme="1"/>
        <rFont val="宋体"/>
        <family val="3"/>
        <charset val="134"/>
      </rPr>
      <t>江西省九江市濂溪区长虹大道南京九国际商贸城</t>
    </r>
    <r>
      <rPr>
        <sz val="10"/>
        <color theme="1"/>
        <rFont val="Times New Roman"/>
        <family val="1"/>
      </rPr>
      <t>1327</t>
    </r>
    <r>
      <rPr>
        <sz val="10"/>
        <color theme="1"/>
        <rFont val="宋体"/>
        <family val="3"/>
        <charset val="134"/>
      </rPr>
      <t>号</t>
    </r>
  </si>
  <si>
    <r>
      <rPr>
        <sz val="10"/>
        <color theme="1"/>
        <rFont val="宋体"/>
        <family val="3"/>
        <charset val="134"/>
      </rPr>
      <t>朱杰</t>
    </r>
  </si>
  <si>
    <r>
      <rPr>
        <sz val="10"/>
        <color theme="1"/>
        <rFont val="宋体"/>
        <family val="3"/>
        <charset val="134"/>
      </rPr>
      <t>那兵</t>
    </r>
  </si>
  <si>
    <r>
      <rPr>
        <sz val="10"/>
        <color theme="1"/>
        <rFont val="宋体"/>
        <family val="3"/>
        <charset val="134"/>
      </rPr>
      <t>杭州市消防救援支队</t>
    </r>
  </si>
  <si>
    <r>
      <rPr>
        <sz val="10"/>
        <color theme="1"/>
        <rFont val="宋体"/>
        <family val="3"/>
        <charset val="134"/>
      </rPr>
      <t>杭州市上城区鲲鹏路</t>
    </r>
    <r>
      <rPr>
        <sz val="10"/>
        <color theme="1"/>
        <rFont val="Times New Roman"/>
        <family val="1"/>
      </rPr>
      <t>363</t>
    </r>
    <r>
      <rPr>
        <sz val="10"/>
        <color theme="1"/>
        <rFont val="宋体"/>
        <family val="3"/>
        <charset val="134"/>
      </rPr>
      <t>号</t>
    </r>
  </si>
  <si>
    <r>
      <rPr>
        <sz val="10"/>
        <color theme="1"/>
        <rFont val="宋体"/>
        <family val="3"/>
        <charset val="134"/>
      </rPr>
      <t>杭州消防救援支队桐庐县消防救援大队</t>
    </r>
  </si>
  <si>
    <r>
      <t>2007.06-2011.09|</t>
    </r>
    <r>
      <rPr>
        <sz val="10"/>
        <color theme="1"/>
        <rFont val="宋体"/>
        <family val="3"/>
        <charset val="134"/>
      </rPr>
      <t>在浙江万里学院学习</t>
    </r>
    <r>
      <rPr>
        <sz val="10"/>
        <color theme="1"/>
        <rFont val="Times New Roman"/>
        <family val="1"/>
      </rPr>
      <t>|</t>
    </r>
    <r>
      <rPr>
        <sz val="10"/>
        <color theme="1"/>
        <rFont val="宋体"/>
        <family val="3"/>
        <charset val="134"/>
      </rPr>
      <t>无</t>
    </r>
    <r>
      <rPr>
        <sz val="10"/>
        <color theme="1"/>
        <rFont val="Times New Roman"/>
        <family val="1"/>
      </rPr>
      <t>#2011.09-2014.06|</t>
    </r>
    <r>
      <rPr>
        <sz val="10"/>
        <color theme="1"/>
        <rFont val="宋体"/>
        <family val="3"/>
        <charset val="134"/>
      </rPr>
      <t>在东华理工大学学习</t>
    </r>
    <r>
      <rPr>
        <sz val="10"/>
        <color theme="1"/>
        <rFont val="Times New Roman"/>
        <family val="1"/>
      </rPr>
      <t>|</t>
    </r>
    <r>
      <rPr>
        <sz val="10"/>
        <color theme="1"/>
        <rFont val="宋体"/>
        <family val="3"/>
        <charset val="134"/>
      </rPr>
      <t>无</t>
    </r>
    <r>
      <rPr>
        <sz val="10"/>
        <color theme="1"/>
        <rFont val="Times New Roman"/>
        <family val="1"/>
      </rPr>
      <t>#2014.06-</t>
    </r>
    <r>
      <rPr>
        <sz val="10"/>
        <color theme="1"/>
        <rFont val="宋体"/>
        <family val="3"/>
        <charset val="134"/>
      </rPr>
      <t>至今</t>
    </r>
    <r>
      <rPr>
        <sz val="10"/>
        <color theme="1"/>
        <rFont val="Times New Roman"/>
        <family val="1"/>
      </rPr>
      <t>|</t>
    </r>
    <r>
      <rPr>
        <sz val="10"/>
        <color theme="1"/>
        <rFont val="宋体"/>
        <family val="3"/>
        <charset val="134"/>
      </rPr>
      <t>在杭州市消防救援支队工作</t>
    </r>
    <r>
      <rPr>
        <sz val="10"/>
        <color theme="1"/>
        <rFont val="Times New Roman"/>
        <family val="1"/>
      </rPr>
      <t>|</t>
    </r>
    <r>
      <rPr>
        <sz val="10"/>
        <color theme="1"/>
        <rFont val="宋体"/>
        <family val="3"/>
        <charset val="134"/>
      </rPr>
      <t>副大队长</t>
    </r>
    <r>
      <rPr>
        <sz val="10"/>
        <color theme="1"/>
        <rFont val="Times New Roman"/>
        <family val="1"/>
      </rPr>
      <t>#||#||</t>
    </r>
  </si>
  <si>
    <r>
      <t>2024.07</t>
    </r>
    <r>
      <rPr>
        <sz val="10"/>
        <color theme="1"/>
        <rFont val="宋体"/>
        <family val="3"/>
        <charset val="134"/>
      </rPr>
      <t xml:space="preserve">，浙江省消防救援总队，三等功
</t>
    </r>
    <r>
      <rPr>
        <sz val="10"/>
        <color theme="1"/>
        <rFont val="Times New Roman"/>
        <family val="1"/>
      </rPr>
      <t xml:space="preserve">2023.02  </t>
    </r>
    <r>
      <rPr>
        <sz val="10"/>
        <color theme="1"/>
        <rFont val="宋体"/>
        <family val="3"/>
        <charset val="134"/>
      </rPr>
      <t xml:space="preserve">浙江省消防救援总队，三等功
</t>
    </r>
    <r>
      <rPr>
        <sz val="10"/>
        <color theme="1"/>
        <rFont val="Times New Roman"/>
        <family val="1"/>
      </rPr>
      <t xml:space="preserve">2021.02  </t>
    </r>
    <r>
      <rPr>
        <sz val="10"/>
        <color theme="1"/>
        <rFont val="宋体"/>
        <family val="3"/>
        <charset val="134"/>
      </rPr>
      <t xml:space="preserve">浙江省消防救援总队，三等功
</t>
    </r>
    <r>
      <rPr>
        <sz val="10"/>
        <color theme="1"/>
        <rFont val="Times New Roman"/>
        <family val="1"/>
      </rPr>
      <t>2020.02</t>
    </r>
    <r>
      <rPr>
        <sz val="10"/>
        <color theme="1"/>
        <rFont val="宋体"/>
        <family val="3"/>
        <charset val="134"/>
      </rPr>
      <t xml:space="preserve">，杭州消防救援支队，优秀指挥员
</t>
    </r>
    <r>
      <rPr>
        <sz val="10"/>
        <color theme="1"/>
        <rFont val="Times New Roman"/>
        <family val="1"/>
      </rPr>
      <t>2019.02</t>
    </r>
    <r>
      <rPr>
        <sz val="10"/>
        <color theme="1"/>
        <rFont val="宋体"/>
        <family val="3"/>
        <charset val="134"/>
      </rPr>
      <t>，杭州消防救援支队，优秀指挥员</t>
    </r>
  </si>
  <si>
    <r>
      <rPr>
        <sz val="10"/>
        <color theme="1"/>
        <rFont val="宋体"/>
        <family val="3"/>
        <charset val="134"/>
      </rPr>
      <t>周红</t>
    </r>
    <r>
      <rPr>
        <sz val="10"/>
        <color theme="1"/>
        <rFont val="Times New Roman"/>
        <family val="1"/>
      </rPr>
      <t>|</t>
    </r>
    <r>
      <rPr>
        <sz val="10"/>
        <color theme="1"/>
        <rFont val="宋体"/>
        <family val="3"/>
        <charset val="134"/>
      </rPr>
      <t>妻子</t>
    </r>
    <r>
      <rPr>
        <sz val="10"/>
        <color theme="1"/>
        <rFont val="Times New Roman"/>
        <family val="1"/>
      </rPr>
      <t>|</t>
    </r>
    <r>
      <rPr>
        <sz val="10"/>
        <color theme="1"/>
        <rFont val="宋体"/>
        <family val="3"/>
        <charset val="134"/>
      </rPr>
      <t>杭州市滨江区浦沿街道办事处之江社区</t>
    </r>
    <r>
      <rPr>
        <sz val="10"/>
        <color theme="1"/>
        <rFont val="Times New Roman"/>
        <family val="1"/>
      </rPr>
      <t>|15988829760#</t>
    </r>
    <r>
      <rPr>
        <sz val="10"/>
        <color theme="1"/>
        <rFont val="宋体"/>
        <family val="3"/>
        <charset val="134"/>
      </rPr>
      <t>朱予昕</t>
    </r>
    <r>
      <rPr>
        <sz val="10"/>
        <color theme="1"/>
        <rFont val="Times New Roman"/>
        <family val="1"/>
      </rPr>
      <t>|</t>
    </r>
    <r>
      <rPr>
        <sz val="10"/>
        <color theme="1"/>
        <rFont val="宋体"/>
        <family val="3"/>
        <charset val="134"/>
      </rPr>
      <t>女儿</t>
    </r>
    <r>
      <rPr>
        <sz val="10"/>
        <color theme="1"/>
        <rFont val="Times New Roman"/>
        <family val="1"/>
      </rPr>
      <t>|</t>
    </r>
    <r>
      <rPr>
        <sz val="10"/>
        <color theme="1"/>
        <rFont val="宋体"/>
        <family val="3"/>
        <charset val="134"/>
      </rPr>
      <t>杭州丹枫实验小学</t>
    </r>
    <r>
      <rPr>
        <sz val="10"/>
        <color theme="1"/>
        <rFont val="Times New Roman"/>
        <family val="1"/>
      </rPr>
      <t xml:space="preserve">  </t>
    </r>
    <r>
      <rPr>
        <sz val="10"/>
        <color theme="1"/>
        <rFont val="宋体"/>
        <family val="3"/>
        <charset val="134"/>
      </rPr>
      <t>学生</t>
    </r>
    <r>
      <rPr>
        <sz val="10"/>
        <color theme="1"/>
        <rFont val="Times New Roman"/>
        <family val="1"/>
      </rPr>
      <t>|18329119797#</t>
    </r>
    <r>
      <rPr>
        <sz val="10"/>
        <color theme="1"/>
        <rFont val="宋体"/>
        <family val="3"/>
        <charset val="134"/>
      </rPr>
      <t>朱予荟</t>
    </r>
    <r>
      <rPr>
        <sz val="10"/>
        <color theme="1"/>
        <rFont val="Times New Roman"/>
        <family val="1"/>
      </rPr>
      <t>|</t>
    </r>
    <r>
      <rPr>
        <sz val="10"/>
        <color theme="1"/>
        <rFont val="宋体"/>
        <family val="3"/>
        <charset val="134"/>
      </rPr>
      <t>女儿</t>
    </r>
    <r>
      <rPr>
        <sz val="10"/>
        <color theme="1"/>
        <rFont val="Times New Roman"/>
        <family val="1"/>
      </rPr>
      <t>|</t>
    </r>
    <r>
      <rPr>
        <sz val="10"/>
        <color theme="1"/>
        <rFont val="宋体"/>
        <family val="3"/>
        <charset val="134"/>
      </rPr>
      <t>学龄前</t>
    </r>
    <r>
      <rPr>
        <sz val="10"/>
        <color theme="1"/>
        <rFont val="Times New Roman"/>
        <family val="1"/>
      </rPr>
      <t>|18329119797</t>
    </r>
  </si>
  <si>
    <r>
      <t>1.Enhanced stereocomplex formation of high-molecular-weight polylactides by gelation in an ionic liquid
2.</t>
    </r>
    <r>
      <rPr>
        <sz val="10"/>
        <color theme="1"/>
        <rFont val="宋体"/>
        <family val="3"/>
        <charset val="134"/>
      </rPr>
      <t xml:space="preserve">加工条件对聚丙烯釜内合金结构及性能影响。
</t>
    </r>
    <r>
      <rPr>
        <sz val="10"/>
        <color theme="1"/>
        <rFont val="Times New Roman"/>
        <family val="1"/>
      </rPr>
      <t>3.</t>
    </r>
    <r>
      <rPr>
        <sz val="10"/>
        <color theme="1"/>
        <rFont val="宋体"/>
        <family val="3"/>
        <charset val="134"/>
      </rPr>
      <t>浅析液氮法对锂离子电池热失控火灾的处置应用。</t>
    </r>
  </si>
  <si>
    <r>
      <rPr>
        <sz val="10"/>
        <color theme="1"/>
        <rFont val="宋体"/>
        <family val="3"/>
        <charset val="134"/>
      </rPr>
      <t>浙江万里学院</t>
    </r>
  </si>
  <si>
    <r>
      <rPr>
        <sz val="10"/>
        <color theme="1"/>
        <rFont val="宋体"/>
        <family val="3"/>
        <charset val="134"/>
      </rPr>
      <t>材料学</t>
    </r>
  </si>
  <si>
    <r>
      <rPr>
        <sz val="10"/>
        <color theme="1"/>
        <rFont val="宋体"/>
        <family val="3"/>
        <charset val="134"/>
      </rPr>
      <t>浙江省杭州市桐庐县云栖路</t>
    </r>
    <r>
      <rPr>
        <sz val="10"/>
        <color theme="1"/>
        <rFont val="Times New Roman"/>
        <family val="1"/>
      </rPr>
      <t>365</t>
    </r>
    <r>
      <rPr>
        <sz val="10"/>
        <color theme="1"/>
        <rFont val="宋体"/>
        <family val="3"/>
        <charset val="134"/>
      </rPr>
      <t>号桐庐县消防救援大队</t>
    </r>
  </si>
  <si>
    <r>
      <rPr>
        <sz val="10"/>
        <color theme="1"/>
        <rFont val="宋体"/>
        <family val="3"/>
        <charset val="134"/>
      </rPr>
      <t>殷旗</t>
    </r>
  </si>
  <si>
    <r>
      <t>2010.09-2014.06|</t>
    </r>
    <r>
      <rPr>
        <sz val="10"/>
        <color theme="1"/>
        <rFont val="宋体"/>
        <family val="3"/>
        <charset val="134"/>
      </rPr>
      <t>江西科技师范大学</t>
    </r>
    <r>
      <rPr>
        <sz val="10"/>
        <color theme="1"/>
        <rFont val="Times New Roman"/>
        <family val="1"/>
      </rPr>
      <t>|</t>
    </r>
    <r>
      <rPr>
        <sz val="10"/>
        <color theme="1"/>
        <rFont val="宋体"/>
        <family val="3"/>
        <charset val="134"/>
      </rPr>
      <t>学生</t>
    </r>
    <r>
      <rPr>
        <sz val="10"/>
        <color theme="1"/>
        <rFont val="Times New Roman"/>
        <family val="1"/>
      </rPr>
      <t>#2014.07-2015.06|</t>
    </r>
    <r>
      <rPr>
        <sz val="10"/>
        <color theme="1"/>
        <rFont val="宋体"/>
        <family val="3"/>
        <charset val="134"/>
      </rPr>
      <t>江西玺悦城商业运营有限公司</t>
    </r>
    <r>
      <rPr>
        <sz val="10"/>
        <color theme="1"/>
        <rFont val="Times New Roman"/>
        <family val="1"/>
      </rPr>
      <t>|</t>
    </r>
    <r>
      <rPr>
        <sz val="10"/>
        <color theme="1"/>
        <rFont val="宋体"/>
        <family val="3"/>
        <charset val="134"/>
      </rPr>
      <t>运营助理</t>
    </r>
    <r>
      <rPr>
        <sz val="10"/>
        <color theme="1"/>
        <rFont val="Times New Roman"/>
        <family val="1"/>
      </rPr>
      <t>#2015.09-2018.06|</t>
    </r>
    <r>
      <rPr>
        <sz val="10"/>
        <color theme="1"/>
        <rFont val="宋体"/>
        <family val="3"/>
        <charset val="134"/>
      </rPr>
      <t>南昌大学</t>
    </r>
    <r>
      <rPr>
        <sz val="10"/>
        <color theme="1"/>
        <rFont val="Times New Roman"/>
        <family val="1"/>
      </rPr>
      <t>|</t>
    </r>
    <r>
      <rPr>
        <sz val="10"/>
        <color theme="1"/>
        <rFont val="宋体"/>
        <family val="3"/>
        <charset val="134"/>
      </rPr>
      <t>学生</t>
    </r>
    <r>
      <rPr>
        <sz val="10"/>
        <color theme="1"/>
        <rFont val="Times New Roman"/>
        <family val="1"/>
      </rPr>
      <t>#2018.07-</t>
    </r>
    <r>
      <rPr>
        <sz val="10"/>
        <color theme="1"/>
        <rFont val="宋体"/>
        <family val="3"/>
        <charset val="134"/>
      </rPr>
      <t>至今</t>
    </r>
    <r>
      <rPr>
        <sz val="10"/>
        <color theme="1"/>
        <rFont val="Times New Roman"/>
        <family val="1"/>
      </rPr>
      <t>|</t>
    </r>
    <r>
      <rPr>
        <sz val="10"/>
        <color theme="1"/>
        <rFont val="宋体"/>
        <family val="3"/>
        <charset val="134"/>
      </rPr>
      <t>东华理工大学</t>
    </r>
    <r>
      <rPr>
        <sz val="10"/>
        <color theme="1"/>
        <rFont val="Times New Roman"/>
        <family val="1"/>
      </rPr>
      <t>|#||</t>
    </r>
  </si>
  <si>
    <r>
      <rPr>
        <sz val="10"/>
        <color theme="1"/>
        <rFont val="宋体"/>
        <family val="3"/>
        <charset val="134"/>
      </rPr>
      <t>廖媛媛</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江西科技师范大学</t>
    </r>
    <r>
      <rPr>
        <sz val="10"/>
        <color theme="1"/>
        <rFont val="Times New Roman"/>
        <family val="1"/>
      </rPr>
      <t>/</t>
    </r>
    <r>
      <rPr>
        <sz val="10"/>
        <color theme="1"/>
        <rFont val="宋体"/>
        <family val="3"/>
        <charset val="134"/>
      </rPr>
      <t>无</t>
    </r>
    <r>
      <rPr>
        <sz val="10"/>
        <color theme="1"/>
        <rFont val="Times New Roman"/>
        <family val="1"/>
      </rPr>
      <t>|18770053497#</t>
    </r>
    <r>
      <rPr>
        <sz val="10"/>
        <color theme="1"/>
        <rFont val="宋体"/>
        <family val="3"/>
        <charset val="134"/>
      </rPr>
      <t>殷成景</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小天使幼儿园</t>
    </r>
    <r>
      <rPr>
        <sz val="10"/>
        <color theme="1"/>
        <rFont val="Times New Roman"/>
        <family val="1"/>
      </rPr>
      <t>|#|||</t>
    </r>
  </si>
  <si>
    <r>
      <rPr>
        <sz val="10"/>
        <color theme="1"/>
        <rFont val="宋体"/>
        <family val="3"/>
        <charset val="134"/>
      </rPr>
      <t>谷壳和柚子皮生物炭的制备及其对红壤重金属的稳定化效应，低氧、高铵和低光对沉水植物苦草</t>
    </r>
    <r>
      <rPr>
        <sz val="10"/>
        <color theme="1"/>
        <rFont val="Times New Roman"/>
        <family val="1"/>
      </rPr>
      <t>(Vallisneria natans)</t>
    </r>
    <r>
      <rPr>
        <sz val="10"/>
        <color theme="1"/>
        <rFont val="宋体"/>
        <family val="3"/>
        <charset val="134"/>
      </rPr>
      <t>生长与</t>
    </r>
    <r>
      <rPr>
        <sz val="10"/>
        <color theme="1"/>
        <rFont val="Times New Roman"/>
        <family val="1"/>
      </rPr>
      <t>C-N</t>
    </r>
    <r>
      <rPr>
        <sz val="10"/>
        <color theme="1"/>
        <rFont val="宋体"/>
        <family val="3"/>
        <charset val="134"/>
      </rPr>
      <t>代谢生理指标的影响特征，不同营养水平湖泊底质营养盐和铅释放过程及其通量</t>
    </r>
  </si>
  <si>
    <r>
      <rPr>
        <sz val="10"/>
        <color theme="1"/>
        <rFont val="宋体"/>
        <family val="3"/>
        <charset val="134"/>
      </rPr>
      <t>化学</t>
    </r>
  </si>
  <si>
    <r>
      <rPr>
        <sz val="10"/>
        <color theme="1"/>
        <rFont val="宋体"/>
        <family val="3"/>
        <charset val="134"/>
      </rPr>
      <t>江西省南昌市青山湖区塘山镇民丰路中鼎珑园</t>
    </r>
  </si>
  <si>
    <r>
      <rPr>
        <sz val="10"/>
        <color theme="1"/>
        <rFont val="宋体"/>
        <family val="3"/>
        <charset val="134"/>
      </rPr>
      <t>邱小梦</t>
    </r>
  </si>
  <si>
    <r>
      <rPr>
        <sz val="10"/>
        <color theme="1"/>
        <rFont val="宋体"/>
        <family val="3"/>
        <charset val="134"/>
      </rPr>
      <t>周世健</t>
    </r>
  </si>
  <si>
    <r>
      <rPr>
        <sz val="10"/>
        <color theme="1"/>
        <rFont val="宋体"/>
        <family val="3"/>
        <charset val="134"/>
      </rPr>
      <t>赣东学院</t>
    </r>
  </si>
  <si>
    <r>
      <rPr>
        <sz val="10"/>
        <color theme="1"/>
        <rFont val="宋体"/>
        <family val="3"/>
        <charset val="134"/>
      </rPr>
      <t>测绘与空间信息工程学院（北斗学院）</t>
    </r>
  </si>
  <si>
    <r>
      <rPr>
        <sz val="10"/>
        <color theme="1"/>
        <rFont val="宋体"/>
        <family val="3"/>
        <charset val="134"/>
      </rPr>
      <t>测绘科学与技术</t>
    </r>
  </si>
  <si>
    <r>
      <rPr>
        <sz val="10"/>
        <color theme="1"/>
        <rFont val="宋体"/>
        <family val="3"/>
        <charset val="134"/>
      </rPr>
      <t>核工程精密测量与数据处理</t>
    </r>
  </si>
  <si>
    <r>
      <t>3</t>
    </r>
    <r>
      <rPr>
        <sz val="10"/>
        <rFont val="宋体"/>
        <family val="3"/>
        <charset val="134"/>
      </rPr>
      <t>教</t>
    </r>
    <r>
      <rPr>
        <sz val="10"/>
        <rFont val="Times New Roman"/>
        <family val="1"/>
      </rPr>
      <t>-615</t>
    </r>
  </si>
  <si>
    <r>
      <t>3</t>
    </r>
    <r>
      <rPr>
        <sz val="10"/>
        <rFont val="宋体"/>
        <family val="3"/>
        <charset val="134"/>
      </rPr>
      <t>教</t>
    </r>
    <r>
      <rPr>
        <sz val="10"/>
        <rFont val="Times New Roman"/>
        <family val="1"/>
      </rPr>
      <t>-615</t>
    </r>
    <phoneticPr fontId="3" type="noConversion"/>
  </si>
  <si>
    <r>
      <rPr>
        <sz val="10"/>
        <color theme="1"/>
        <rFont val="宋体"/>
        <family val="3"/>
        <charset val="134"/>
      </rPr>
      <t>江西省抚州市东临新区国恩大道</t>
    </r>
    <r>
      <rPr>
        <sz val="10"/>
        <color theme="1"/>
        <rFont val="Times New Roman"/>
        <family val="1"/>
      </rPr>
      <t>666</t>
    </r>
    <r>
      <rPr>
        <sz val="10"/>
        <color theme="1"/>
        <rFont val="宋体"/>
        <family val="3"/>
        <charset val="134"/>
      </rPr>
      <t>号</t>
    </r>
  </si>
  <si>
    <r>
      <t>2011</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-2015</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华东交通大学</t>
    </r>
    <r>
      <rPr>
        <sz val="10"/>
        <color theme="1"/>
        <rFont val="Times New Roman"/>
        <family val="1"/>
      </rPr>
      <t>|</t>
    </r>
    <r>
      <rPr>
        <sz val="10"/>
        <color theme="1"/>
        <rFont val="宋体"/>
        <family val="3"/>
        <charset val="134"/>
      </rPr>
      <t>学生</t>
    </r>
    <r>
      <rPr>
        <sz val="10"/>
        <color theme="1"/>
        <rFont val="Times New Roman"/>
        <family val="1"/>
      </rPr>
      <t>#2015</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-2018</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#2018</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-2021</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t>
    </r>
    <r>
      <rPr>
        <sz val="10"/>
        <color theme="1"/>
        <rFont val="宋体"/>
        <family val="3"/>
        <charset val="134"/>
      </rPr>
      <t>东华理工大学长江学院</t>
    </r>
    <r>
      <rPr>
        <sz val="10"/>
        <color theme="1"/>
        <rFont val="Times New Roman"/>
        <family val="1"/>
      </rPr>
      <t>|</t>
    </r>
    <r>
      <rPr>
        <sz val="10"/>
        <color theme="1"/>
        <rFont val="宋体"/>
        <family val="3"/>
        <charset val="134"/>
      </rPr>
      <t>教师</t>
    </r>
    <r>
      <rPr>
        <sz val="10"/>
        <color theme="1"/>
        <rFont val="Times New Roman"/>
        <family val="1"/>
      </rPr>
      <t>#2021</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赣东学院</t>
    </r>
    <r>
      <rPr>
        <sz val="10"/>
        <color theme="1"/>
        <rFont val="Times New Roman"/>
        <family val="1"/>
      </rPr>
      <t>|</t>
    </r>
    <r>
      <rPr>
        <sz val="10"/>
        <color theme="1"/>
        <rFont val="宋体"/>
        <family val="3"/>
        <charset val="134"/>
      </rPr>
      <t>教师</t>
    </r>
    <r>
      <rPr>
        <sz val="10"/>
        <color theme="1"/>
        <rFont val="Times New Roman"/>
        <family val="1"/>
      </rPr>
      <t>#||</t>
    </r>
  </si>
  <si>
    <r>
      <rPr>
        <sz val="10"/>
        <color theme="1"/>
        <rFont val="宋体"/>
        <family val="3"/>
        <charset val="134"/>
      </rPr>
      <t>邱模双</t>
    </r>
    <r>
      <rPr>
        <sz val="10"/>
        <color theme="1"/>
        <rFont val="Times New Roman"/>
        <family val="1"/>
      </rPr>
      <t>|</t>
    </r>
    <r>
      <rPr>
        <sz val="10"/>
        <color theme="1"/>
        <rFont val="宋体"/>
        <family val="3"/>
        <charset val="134"/>
      </rPr>
      <t>父女</t>
    </r>
    <r>
      <rPr>
        <sz val="10"/>
        <color theme="1"/>
        <rFont val="Times New Roman"/>
        <family val="1"/>
      </rPr>
      <t>|</t>
    </r>
    <r>
      <rPr>
        <sz val="10"/>
        <color theme="1"/>
        <rFont val="宋体"/>
        <family val="3"/>
        <charset val="134"/>
      </rPr>
      <t>江西省上饶县应家乡吉安村村民</t>
    </r>
    <r>
      <rPr>
        <sz val="10"/>
        <color theme="1"/>
        <rFont val="Times New Roman"/>
        <family val="1"/>
      </rPr>
      <t>|15707063130#</t>
    </r>
    <r>
      <rPr>
        <sz val="10"/>
        <color theme="1"/>
        <rFont val="宋体"/>
        <family val="3"/>
        <charset val="134"/>
      </rPr>
      <t>周双莲</t>
    </r>
    <r>
      <rPr>
        <sz val="10"/>
        <color theme="1"/>
        <rFont val="Times New Roman"/>
        <family val="1"/>
      </rPr>
      <t>|</t>
    </r>
    <r>
      <rPr>
        <sz val="10"/>
        <color theme="1"/>
        <rFont val="宋体"/>
        <family val="3"/>
        <charset val="134"/>
      </rPr>
      <t>母女</t>
    </r>
    <r>
      <rPr>
        <sz val="10"/>
        <color theme="1"/>
        <rFont val="Times New Roman"/>
        <family val="1"/>
      </rPr>
      <t>|</t>
    </r>
    <r>
      <rPr>
        <sz val="10"/>
        <color theme="1"/>
        <rFont val="宋体"/>
        <family val="3"/>
        <charset val="134"/>
      </rPr>
      <t>江西省上饶县应家乡吉安村村民</t>
    </r>
    <r>
      <rPr>
        <sz val="10"/>
        <color theme="1"/>
        <rFont val="Times New Roman"/>
        <family val="1"/>
      </rPr>
      <t>|18707032065#|||</t>
    </r>
  </si>
  <si>
    <r>
      <rPr>
        <sz val="10"/>
        <color theme="1"/>
        <rFont val="宋体"/>
        <family val="3"/>
        <charset val="134"/>
      </rPr>
      <t>发表</t>
    </r>
    <r>
      <rPr>
        <sz val="10"/>
        <color theme="1"/>
        <rFont val="Times New Roman"/>
        <family val="1"/>
      </rPr>
      <t>SCI</t>
    </r>
    <r>
      <rPr>
        <sz val="10"/>
        <color theme="1"/>
        <rFont val="宋体"/>
        <family val="3"/>
        <charset val="134"/>
      </rPr>
      <t>论文</t>
    </r>
    <r>
      <rPr>
        <sz val="10"/>
        <color theme="1"/>
        <rFont val="Times New Roman"/>
        <family val="1"/>
      </rPr>
      <t>3</t>
    </r>
    <r>
      <rPr>
        <sz val="10"/>
        <color theme="1"/>
        <rFont val="宋体"/>
        <family val="3"/>
        <charset val="134"/>
      </rPr>
      <t>篇，</t>
    </r>
    <r>
      <rPr>
        <sz val="10"/>
        <color theme="1"/>
        <rFont val="Times New Roman"/>
        <family val="1"/>
      </rPr>
      <t>CSCD</t>
    </r>
    <r>
      <rPr>
        <sz val="10"/>
        <color theme="1"/>
        <rFont val="宋体"/>
        <family val="3"/>
        <charset val="134"/>
      </rPr>
      <t>论文多篇，其中包括《</t>
    </r>
    <r>
      <rPr>
        <sz val="10"/>
        <color theme="1"/>
        <rFont val="Times New Roman"/>
        <family val="1"/>
      </rPr>
      <t>An improved Gaussian process for filling the missing data in GNSS position time series considering the influence of adjacent stations</t>
    </r>
    <r>
      <rPr>
        <sz val="10"/>
        <color theme="1"/>
        <rFont val="宋体"/>
        <family val="3"/>
        <charset val="134"/>
      </rPr>
      <t>》论文等。</t>
    </r>
  </si>
  <si>
    <r>
      <rPr>
        <sz val="10"/>
        <color theme="1"/>
        <rFont val="宋体"/>
        <family val="3"/>
        <charset val="134"/>
      </rPr>
      <t>测绘工程</t>
    </r>
  </si>
  <si>
    <r>
      <rPr>
        <sz val="10"/>
        <color theme="1"/>
        <rFont val="宋体"/>
        <family val="3"/>
        <charset val="134"/>
      </rPr>
      <t>江西省抚州市临川区钟岭街道曾巩大道新力水投愉景湾</t>
    </r>
    <r>
      <rPr>
        <sz val="10"/>
        <color theme="1"/>
        <rFont val="Times New Roman"/>
        <family val="1"/>
      </rPr>
      <t>2</t>
    </r>
    <r>
      <rPr>
        <sz val="10"/>
        <color theme="1"/>
        <rFont val="宋体"/>
        <family val="3"/>
        <charset val="134"/>
      </rPr>
      <t>栋</t>
    </r>
    <r>
      <rPr>
        <sz val="10"/>
        <color theme="1"/>
        <rFont val="Times New Roman"/>
        <family val="1"/>
      </rPr>
      <t>201</t>
    </r>
  </si>
  <si>
    <r>
      <rPr>
        <sz val="10"/>
        <color theme="1"/>
        <rFont val="宋体"/>
        <family val="3"/>
        <charset val="134"/>
      </rPr>
      <t>曹智超</t>
    </r>
  </si>
  <si>
    <r>
      <rPr>
        <sz val="10"/>
        <color theme="1"/>
        <rFont val="宋体"/>
        <family val="3"/>
        <charset val="134"/>
      </rPr>
      <t>王乐洋</t>
    </r>
  </si>
  <si>
    <r>
      <rPr>
        <sz val="10"/>
        <color theme="1"/>
        <rFont val="宋体"/>
        <family val="3"/>
        <charset val="134"/>
      </rPr>
      <t>江西省南昌市昌北经济技术开发区广兰大道</t>
    </r>
    <r>
      <rPr>
        <sz val="10"/>
        <color theme="1"/>
        <rFont val="Times New Roman"/>
        <family val="1"/>
      </rPr>
      <t>418</t>
    </r>
    <r>
      <rPr>
        <sz val="10"/>
        <color theme="1"/>
        <rFont val="宋体"/>
        <family val="3"/>
        <charset val="134"/>
      </rPr>
      <t>号</t>
    </r>
  </si>
  <si>
    <r>
      <t>2018</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-2022</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本科</t>
    </r>
    <r>
      <rPr>
        <sz val="10"/>
        <color theme="1"/>
        <rFont val="Times New Roman"/>
        <family val="1"/>
      </rPr>
      <t>-</t>
    </r>
    <r>
      <rPr>
        <sz val="10"/>
        <color theme="1"/>
        <rFont val="宋体"/>
        <family val="3"/>
        <charset val="134"/>
      </rPr>
      <t>中南大学</t>
    </r>
    <r>
      <rPr>
        <sz val="10"/>
        <color theme="1"/>
        <rFont val="Times New Roman"/>
        <family val="1"/>
      </rPr>
      <t>|</t>
    </r>
    <r>
      <rPr>
        <sz val="10"/>
        <color theme="1"/>
        <rFont val="宋体"/>
        <family val="3"/>
        <charset val="134"/>
      </rPr>
      <t>无</t>
    </r>
    <r>
      <rPr>
        <sz val="10"/>
        <color theme="1"/>
        <rFont val="Times New Roman"/>
        <family val="1"/>
      </rPr>
      <t>#2022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-2025</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硕士</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无</t>
    </r>
    <r>
      <rPr>
        <sz val="10"/>
        <color theme="1"/>
        <rFont val="Times New Roman"/>
        <family val="1"/>
      </rPr>
      <t>#||#||#||</t>
    </r>
  </si>
  <si>
    <r>
      <rPr>
        <sz val="10"/>
        <color theme="1"/>
        <rFont val="宋体"/>
        <family val="3"/>
        <charset val="134"/>
      </rPr>
      <t>陈秋珍</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湖南省长沙市鑫湘益培训学校</t>
    </r>
    <r>
      <rPr>
        <sz val="10"/>
        <color theme="1"/>
        <rFont val="Times New Roman"/>
        <family val="1"/>
      </rPr>
      <t>|18974838749#</t>
    </r>
    <r>
      <rPr>
        <sz val="10"/>
        <color theme="1"/>
        <rFont val="宋体"/>
        <family val="3"/>
        <charset val="134"/>
      </rPr>
      <t>曹虎</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北汽福田汽车股份有限公司</t>
    </r>
    <r>
      <rPr>
        <sz val="10"/>
        <color theme="1"/>
        <rFont val="Times New Roman"/>
        <family val="1"/>
      </rPr>
      <t>|19959658769#|||</t>
    </r>
  </si>
  <si>
    <r>
      <rPr>
        <sz val="10"/>
        <color theme="1"/>
        <rFont val="宋体"/>
        <family val="3"/>
        <charset val="134"/>
      </rPr>
      <t>王乐洋</t>
    </r>
    <r>
      <rPr>
        <sz val="10"/>
        <color theme="1"/>
        <rFont val="Times New Roman"/>
        <family val="1"/>
      </rPr>
      <t>,</t>
    </r>
    <r>
      <rPr>
        <sz val="10"/>
        <color theme="1"/>
        <rFont val="宋体"/>
        <family val="3"/>
        <charset val="134"/>
      </rPr>
      <t>曹智超</t>
    </r>
    <r>
      <rPr>
        <sz val="10"/>
        <color theme="1"/>
        <rFont val="Times New Roman"/>
        <family val="1"/>
      </rPr>
      <t>.</t>
    </r>
    <r>
      <rPr>
        <sz val="10"/>
        <color theme="1"/>
        <rFont val="宋体"/>
        <family val="3"/>
        <charset val="134"/>
      </rPr>
      <t>七参数转换模型的加性乘性混合型误差模型解法</t>
    </r>
    <r>
      <rPr>
        <sz val="10"/>
        <color theme="1"/>
        <rFont val="Times New Roman"/>
        <family val="1"/>
      </rPr>
      <t>[J].</t>
    </r>
    <r>
      <rPr>
        <sz val="10"/>
        <color theme="1"/>
        <rFont val="宋体"/>
        <family val="3"/>
        <charset val="134"/>
      </rPr>
      <t>测绘地理信息</t>
    </r>
    <r>
      <rPr>
        <sz val="10"/>
        <color theme="1"/>
        <rFont val="Times New Roman"/>
        <family val="1"/>
      </rPr>
      <t>,2024,49(06):59-63.DOI:10.14188/j.2095-6045.20230835</t>
    </r>
    <r>
      <rPr>
        <sz val="10"/>
        <color theme="1"/>
        <rFont val="宋体"/>
        <family val="3"/>
        <charset val="134"/>
      </rPr>
      <t>；不等式约束方向三篇，两篇复审暂无结果，一篇在投。</t>
    </r>
  </si>
  <si>
    <r>
      <rPr>
        <sz val="10"/>
        <color theme="1"/>
        <rFont val="宋体"/>
        <family val="3"/>
        <charset val="134"/>
      </rPr>
      <t>湖南省长沙市岳麓区谷丰路</t>
    </r>
    <r>
      <rPr>
        <sz val="10"/>
        <color theme="1"/>
        <rFont val="Times New Roman"/>
        <family val="1"/>
      </rPr>
      <t>67</t>
    </r>
    <r>
      <rPr>
        <sz val="10"/>
        <color theme="1"/>
        <rFont val="宋体"/>
        <family val="3"/>
        <charset val="134"/>
      </rPr>
      <t>号枫雅名苑</t>
    </r>
  </si>
  <si>
    <r>
      <rPr>
        <sz val="10"/>
        <color theme="1"/>
        <rFont val="宋体"/>
        <family val="3"/>
        <charset val="134"/>
      </rPr>
      <t>陈婷</t>
    </r>
  </si>
  <si>
    <r>
      <rPr>
        <sz val="10"/>
        <color theme="1"/>
        <rFont val="宋体"/>
        <family val="3"/>
        <charset val="134"/>
      </rPr>
      <t>陈文波</t>
    </r>
  </si>
  <si>
    <r>
      <rPr>
        <sz val="10"/>
        <color theme="1"/>
        <rFont val="宋体"/>
        <family val="3"/>
        <charset val="134"/>
      </rPr>
      <t>摄影测量与遥感</t>
    </r>
  </si>
  <si>
    <r>
      <t>2009</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-2013</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武汉大学水利水电学院</t>
    </r>
    <r>
      <rPr>
        <sz val="10"/>
        <color theme="1"/>
        <rFont val="Times New Roman"/>
        <family val="1"/>
      </rPr>
      <t>|</t>
    </r>
    <r>
      <rPr>
        <sz val="10"/>
        <color theme="1"/>
        <rFont val="宋体"/>
        <family val="3"/>
        <charset val="134"/>
      </rPr>
      <t>无</t>
    </r>
    <r>
      <rPr>
        <sz val="10"/>
        <color theme="1"/>
        <rFont val="Times New Roman"/>
        <family val="1"/>
      </rPr>
      <t>#2014</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-2016</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武汉大学水利水电学院</t>
    </r>
    <r>
      <rPr>
        <sz val="10"/>
        <color theme="1"/>
        <rFont val="Times New Roman"/>
        <family val="1"/>
      </rPr>
      <t>|</t>
    </r>
    <r>
      <rPr>
        <sz val="10"/>
        <color theme="1"/>
        <rFont val="宋体"/>
        <family val="3"/>
        <charset val="134"/>
      </rPr>
      <t>无</t>
    </r>
    <r>
      <rPr>
        <sz val="10"/>
        <color theme="1"/>
        <rFont val="Times New Roman"/>
        <family val="1"/>
      </rPr>
      <t>#2016</t>
    </r>
    <r>
      <rPr>
        <sz val="10"/>
        <color theme="1"/>
        <rFont val="宋体"/>
        <family val="3"/>
        <charset val="134"/>
      </rPr>
      <t>年</t>
    </r>
    <r>
      <rPr>
        <sz val="10"/>
        <color theme="1"/>
        <rFont val="Times New Roman"/>
        <family val="1"/>
      </rPr>
      <t>7</t>
    </r>
    <r>
      <rPr>
        <sz val="10"/>
        <color theme="1"/>
        <rFont val="宋体"/>
        <family val="3"/>
        <charset val="134"/>
      </rPr>
      <t>月至今</t>
    </r>
    <r>
      <rPr>
        <sz val="10"/>
        <color theme="1"/>
        <rFont val="Times New Roman"/>
        <family val="1"/>
      </rPr>
      <t>|</t>
    </r>
    <r>
      <rPr>
        <sz val="10"/>
        <color theme="1"/>
        <rFont val="宋体"/>
        <family val="3"/>
        <charset val="134"/>
      </rPr>
      <t>东华理工大学水资源与环境工程学院</t>
    </r>
    <r>
      <rPr>
        <sz val="10"/>
        <color theme="1"/>
        <rFont val="Times New Roman"/>
        <family val="1"/>
      </rPr>
      <t>|</t>
    </r>
    <r>
      <rPr>
        <sz val="10"/>
        <color theme="1"/>
        <rFont val="宋体"/>
        <family val="3"/>
        <charset val="134"/>
      </rPr>
      <t>无</t>
    </r>
    <r>
      <rPr>
        <sz val="10"/>
        <color theme="1"/>
        <rFont val="Times New Roman"/>
        <family val="1"/>
      </rPr>
      <t>#||#||</t>
    </r>
  </si>
  <si>
    <r>
      <rPr>
        <sz val="10"/>
        <color theme="1"/>
        <rFont val="宋体"/>
        <family val="3"/>
        <charset val="134"/>
      </rPr>
      <t>无。</t>
    </r>
  </si>
  <si>
    <r>
      <rPr>
        <sz val="10"/>
        <color theme="1"/>
        <rFont val="宋体"/>
        <family val="3"/>
        <charset val="134"/>
      </rPr>
      <t>何海清</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东华理工大学</t>
    </r>
    <r>
      <rPr>
        <sz val="10"/>
        <color theme="1"/>
        <rFont val="Times New Roman"/>
        <family val="1"/>
      </rPr>
      <t>|18146625391#</t>
    </r>
    <r>
      <rPr>
        <sz val="10"/>
        <color theme="1"/>
        <rFont val="宋体"/>
        <family val="3"/>
        <charset val="134"/>
      </rPr>
      <t>何芷瑶</t>
    </r>
    <r>
      <rPr>
        <sz val="10"/>
        <color theme="1"/>
        <rFont val="Times New Roman"/>
        <family val="1"/>
      </rPr>
      <t>|</t>
    </r>
    <r>
      <rPr>
        <sz val="10"/>
        <color theme="1"/>
        <rFont val="宋体"/>
        <family val="3"/>
        <charset val="134"/>
      </rPr>
      <t>母女</t>
    </r>
    <r>
      <rPr>
        <sz val="10"/>
        <color theme="1"/>
        <rFont val="Times New Roman"/>
        <family val="1"/>
      </rPr>
      <t>|</t>
    </r>
    <r>
      <rPr>
        <sz val="10"/>
        <color theme="1"/>
        <rFont val="宋体"/>
        <family val="3"/>
        <charset val="134"/>
      </rPr>
      <t>昌北二小青岚校区</t>
    </r>
    <r>
      <rPr>
        <sz val="10"/>
        <color theme="1"/>
        <rFont val="Times New Roman"/>
        <family val="1"/>
      </rPr>
      <t>|#</t>
    </r>
    <r>
      <rPr>
        <sz val="10"/>
        <color theme="1"/>
        <rFont val="宋体"/>
        <family val="3"/>
        <charset val="134"/>
      </rPr>
      <t>何乔致</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豫章师范附属小学</t>
    </r>
    <r>
      <rPr>
        <sz val="10"/>
        <color theme="1"/>
        <rFont val="Times New Roman"/>
        <family val="1"/>
      </rPr>
      <t>|</t>
    </r>
  </si>
  <si>
    <r>
      <rPr>
        <sz val="10"/>
        <color theme="1"/>
        <rFont val="宋体"/>
        <family val="3"/>
        <charset val="134"/>
      </rPr>
      <t>（</t>
    </r>
    <r>
      <rPr>
        <sz val="10"/>
        <color theme="1"/>
        <rFont val="Times New Roman"/>
        <family val="1"/>
      </rPr>
      <t>1</t>
    </r>
    <r>
      <rPr>
        <sz val="10"/>
        <color theme="1"/>
        <rFont val="宋体"/>
        <family val="3"/>
        <charset val="134"/>
      </rPr>
      <t>）</t>
    </r>
    <r>
      <rPr>
        <sz val="10"/>
        <color theme="1"/>
        <rFont val="Times New Roman"/>
        <family val="1"/>
      </rPr>
      <t>Damage Signature Generation of Revetment Surface along Urban Rivers Using UAV-Based Mapping</t>
    </r>
    <r>
      <rPr>
        <sz val="10"/>
        <color theme="1"/>
        <rFont val="宋体"/>
        <family val="3"/>
        <charset val="134"/>
      </rPr>
      <t>（</t>
    </r>
    <r>
      <rPr>
        <sz val="10"/>
        <color theme="1"/>
        <rFont val="Times New Roman"/>
        <family val="1"/>
      </rPr>
      <t>2</t>
    </r>
    <r>
      <rPr>
        <sz val="10"/>
        <color theme="1"/>
        <rFont val="宋体"/>
        <family val="3"/>
        <charset val="134"/>
      </rPr>
      <t>）</t>
    </r>
    <r>
      <rPr>
        <sz val="10"/>
        <color theme="1"/>
        <rFont val="Times New Roman"/>
        <family val="1"/>
      </rPr>
      <t>Remote sensing image super-resolution using deep-shallow cascaded convolutional neural networks</t>
    </r>
  </si>
  <si>
    <r>
      <rPr>
        <sz val="10"/>
        <color theme="1"/>
        <rFont val="宋体"/>
        <family val="3"/>
        <charset val="134"/>
      </rPr>
      <t>武汉大学</t>
    </r>
  </si>
  <si>
    <r>
      <rPr>
        <sz val="10"/>
        <color theme="1"/>
        <rFont val="宋体"/>
        <family val="3"/>
        <charset val="134"/>
      </rPr>
      <t>港口航道与海岸工程</t>
    </r>
  </si>
  <si>
    <r>
      <rPr>
        <sz val="10"/>
        <color theme="1"/>
        <rFont val="宋体"/>
        <family val="3"/>
        <charset val="134"/>
      </rPr>
      <t>南昌市经开区广兰大道</t>
    </r>
    <r>
      <rPr>
        <sz val="10"/>
        <color theme="1"/>
        <rFont val="Times New Roman"/>
        <family val="1"/>
      </rPr>
      <t>418</t>
    </r>
    <r>
      <rPr>
        <sz val="10"/>
        <color theme="1"/>
        <rFont val="宋体"/>
        <family val="3"/>
        <charset val="134"/>
      </rPr>
      <t>号东华理工大学</t>
    </r>
  </si>
  <si>
    <r>
      <rPr>
        <sz val="10"/>
        <color theme="1"/>
        <rFont val="宋体"/>
        <family val="3"/>
        <charset val="134"/>
      </rPr>
      <t>叶子君</t>
    </r>
  </si>
  <si>
    <r>
      <rPr>
        <sz val="10"/>
        <color theme="1"/>
        <rFont val="宋体"/>
        <family val="3"/>
        <charset val="134"/>
      </rPr>
      <t>何海清</t>
    </r>
  </si>
  <si>
    <r>
      <rPr>
        <sz val="10"/>
        <color theme="1"/>
        <rFont val="宋体"/>
        <family val="3"/>
        <charset val="134"/>
      </rPr>
      <t>固镇县公共就业和人才服务中心</t>
    </r>
  </si>
  <si>
    <r>
      <rPr>
        <sz val="10"/>
        <color theme="1"/>
        <rFont val="宋体"/>
        <family val="3"/>
        <charset val="134"/>
      </rPr>
      <t>安徽省蚌埠市固镇县汉兴大道投资大厦</t>
    </r>
    <r>
      <rPr>
        <sz val="10"/>
        <color theme="1"/>
        <rFont val="Times New Roman"/>
        <family val="1"/>
      </rPr>
      <t>1</t>
    </r>
    <r>
      <rPr>
        <sz val="10"/>
        <color theme="1"/>
        <rFont val="宋体"/>
        <family val="3"/>
        <charset val="134"/>
      </rPr>
      <t>楼</t>
    </r>
  </si>
  <si>
    <r>
      <rPr>
        <sz val="10"/>
        <color theme="1"/>
        <rFont val="宋体"/>
        <family val="3"/>
        <charset val="134"/>
      </rPr>
      <t>待业</t>
    </r>
  </si>
  <si>
    <r>
      <t>2015.09-2018.06|</t>
    </r>
    <r>
      <rPr>
        <sz val="10"/>
        <color theme="1"/>
        <rFont val="宋体"/>
        <family val="3"/>
        <charset val="134"/>
      </rPr>
      <t>合肥经济技术职业学院</t>
    </r>
    <r>
      <rPr>
        <sz val="10"/>
        <color theme="1"/>
        <rFont val="Times New Roman"/>
        <family val="1"/>
      </rPr>
      <t>|</t>
    </r>
    <r>
      <rPr>
        <sz val="10"/>
        <color theme="1"/>
        <rFont val="宋体"/>
        <family val="3"/>
        <charset val="134"/>
      </rPr>
      <t>无</t>
    </r>
    <r>
      <rPr>
        <sz val="10"/>
        <color theme="1"/>
        <rFont val="Times New Roman"/>
        <family val="1"/>
      </rPr>
      <t>#2018.09-2020.06|</t>
    </r>
    <r>
      <rPr>
        <sz val="10"/>
        <color theme="1"/>
        <rFont val="宋体"/>
        <family val="3"/>
        <charset val="134"/>
      </rPr>
      <t>宿州学院</t>
    </r>
    <r>
      <rPr>
        <sz val="10"/>
        <color theme="1"/>
        <rFont val="Times New Roman"/>
        <family val="1"/>
      </rPr>
      <t>|</t>
    </r>
    <r>
      <rPr>
        <sz val="10"/>
        <color theme="1"/>
        <rFont val="宋体"/>
        <family val="3"/>
        <charset val="134"/>
      </rPr>
      <t>无</t>
    </r>
    <r>
      <rPr>
        <sz val="10"/>
        <color theme="1"/>
        <rFont val="Times New Roman"/>
        <family val="1"/>
      </rPr>
      <t>#2020.07-2021.08|</t>
    </r>
    <r>
      <rPr>
        <sz val="10"/>
        <color theme="1"/>
        <rFont val="宋体"/>
        <family val="3"/>
        <charset val="134"/>
      </rPr>
      <t>待业</t>
    </r>
    <r>
      <rPr>
        <sz val="10"/>
        <color theme="1"/>
        <rFont val="Times New Roman"/>
        <family val="1"/>
      </rPr>
      <t>|</t>
    </r>
    <r>
      <rPr>
        <sz val="10"/>
        <color theme="1"/>
        <rFont val="宋体"/>
        <family val="3"/>
        <charset val="134"/>
      </rPr>
      <t>无</t>
    </r>
    <r>
      <rPr>
        <sz val="10"/>
        <color theme="1"/>
        <rFont val="Times New Roman"/>
        <family val="1"/>
      </rPr>
      <t>#2021.09-2024.06|</t>
    </r>
    <r>
      <rPr>
        <sz val="10"/>
        <color theme="1"/>
        <rFont val="宋体"/>
        <family val="3"/>
        <charset val="134"/>
      </rPr>
      <t>东华理工大学</t>
    </r>
    <r>
      <rPr>
        <sz val="10"/>
        <color theme="1"/>
        <rFont val="Times New Roman"/>
        <family val="1"/>
      </rPr>
      <t>|</t>
    </r>
    <r>
      <rPr>
        <sz val="10"/>
        <color theme="1"/>
        <rFont val="宋体"/>
        <family val="3"/>
        <charset val="134"/>
      </rPr>
      <t>无</t>
    </r>
    <r>
      <rPr>
        <sz val="10"/>
        <color theme="1"/>
        <rFont val="Times New Roman"/>
        <family val="1"/>
      </rPr>
      <t>#2024.06-</t>
    </r>
    <r>
      <rPr>
        <sz val="10"/>
        <color theme="1"/>
        <rFont val="宋体"/>
        <family val="3"/>
        <charset val="134"/>
      </rPr>
      <t>至今</t>
    </r>
    <r>
      <rPr>
        <sz val="10"/>
        <color theme="1"/>
        <rFont val="Times New Roman"/>
        <family val="1"/>
      </rPr>
      <t>|</t>
    </r>
    <r>
      <rPr>
        <sz val="10"/>
        <color theme="1"/>
        <rFont val="宋体"/>
        <family val="3"/>
        <charset val="134"/>
      </rPr>
      <t>待业</t>
    </r>
    <r>
      <rPr>
        <sz val="10"/>
        <color theme="1"/>
        <rFont val="Times New Roman"/>
        <family val="1"/>
      </rPr>
      <t>|</t>
    </r>
    <r>
      <rPr>
        <sz val="10"/>
        <color theme="1"/>
        <rFont val="宋体"/>
        <family val="3"/>
        <charset val="134"/>
      </rPr>
      <t>无</t>
    </r>
  </si>
  <si>
    <r>
      <t>2020-2021</t>
    </r>
    <r>
      <rPr>
        <sz val="10"/>
        <color theme="1"/>
        <rFont val="宋体"/>
        <family val="3"/>
        <charset val="134"/>
      </rPr>
      <t>学年获东华理工大学一等学业奖学金；</t>
    </r>
    <r>
      <rPr>
        <sz val="10"/>
        <color theme="1"/>
        <rFont val="Times New Roman"/>
        <family val="1"/>
      </rPr>
      <t>2021-2021</t>
    </r>
    <r>
      <rPr>
        <sz val="10"/>
        <color theme="1"/>
        <rFont val="宋体"/>
        <family val="3"/>
        <charset val="134"/>
      </rPr>
      <t>学年获东华理工大学二等学业奖学金；</t>
    </r>
    <r>
      <rPr>
        <sz val="10"/>
        <color theme="1"/>
        <rFont val="Times New Roman"/>
        <family val="1"/>
      </rPr>
      <t>2022-2023</t>
    </r>
    <r>
      <rPr>
        <sz val="10"/>
        <color theme="1"/>
        <rFont val="宋体"/>
        <family val="3"/>
        <charset val="134"/>
      </rPr>
      <t>学年获东华理工大学二等学业奖学金；</t>
    </r>
    <r>
      <rPr>
        <sz val="10"/>
        <color theme="1"/>
        <rFont val="Times New Roman"/>
        <family val="1"/>
      </rPr>
      <t>2023</t>
    </r>
    <r>
      <rPr>
        <sz val="10"/>
        <color theme="1"/>
        <rFont val="宋体"/>
        <family val="3"/>
        <charset val="134"/>
      </rPr>
      <t>年获东华理工大学第</t>
    </r>
    <r>
      <rPr>
        <sz val="10"/>
        <color theme="1"/>
        <rFont val="Times New Roman"/>
        <family val="1"/>
      </rPr>
      <t>39</t>
    </r>
    <r>
      <rPr>
        <sz val="10"/>
        <color theme="1"/>
        <rFont val="宋体"/>
        <family val="3"/>
        <charset val="134"/>
      </rPr>
      <t>届学术汇报二等奖；</t>
    </r>
    <r>
      <rPr>
        <sz val="10"/>
        <color theme="1"/>
        <rFont val="Times New Roman"/>
        <family val="1"/>
      </rPr>
      <t>2024</t>
    </r>
    <r>
      <rPr>
        <sz val="10"/>
        <color theme="1"/>
        <rFont val="宋体"/>
        <family val="3"/>
        <charset val="134"/>
      </rPr>
      <t>年获</t>
    </r>
    <r>
      <rPr>
        <sz val="10"/>
        <color theme="1"/>
        <rFont val="Times New Roman"/>
        <family val="1"/>
      </rPr>
      <t>“</t>
    </r>
    <r>
      <rPr>
        <sz val="10"/>
        <color theme="1"/>
        <rFont val="宋体"/>
        <family val="3"/>
        <charset val="134"/>
      </rPr>
      <t>中海达奖学金</t>
    </r>
    <r>
      <rPr>
        <sz val="10"/>
        <color theme="1"/>
        <rFont val="Times New Roman"/>
        <family val="1"/>
      </rPr>
      <t>”</t>
    </r>
    <r>
      <rPr>
        <sz val="10"/>
        <color theme="1"/>
        <rFont val="宋体"/>
        <family val="3"/>
        <charset val="134"/>
      </rPr>
      <t>；</t>
    </r>
  </si>
  <si>
    <r>
      <rPr>
        <sz val="10"/>
        <color theme="1"/>
        <rFont val="宋体"/>
        <family val="3"/>
        <charset val="134"/>
      </rPr>
      <t>叶增全</t>
    </r>
    <r>
      <rPr>
        <sz val="10"/>
        <color theme="1"/>
        <rFont val="Times New Roman"/>
        <family val="1"/>
      </rPr>
      <t>|</t>
    </r>
    <r>
      <rPr>
        <sz val="10"/>
        <color theme="1"/>
        <rFont val="宋体"/>
        <family val="3"/>
        <charset val="134"/>
      </rPr>
      <t>父女</t>
    </r>
    <r>
      <rPr>
        <sz val="10"/>
        <color theme="1"/>
        <rFont val="Times New Roman"/>
        <family val="1"/>
      </rPr>
      <t>|</t>
    </r>
    <r>
      <rPr>
        <sz val="10"/>
        <color theme="1"/>
        <rFont val="宋体"/>
        <family val="3"/>
        <charset val="134"/>
      </rPr>
      <t>安徽省天星树脂有限公司</t>
    </r>
    <r>
      <rPr>
        <sz val="10"/>
        <color theme="1"/>
        <rFont val="Times New Roman"/>
        <family val="1"/>
      </rPr>
      <t>/</t>
    </r>
    <r>
      <rPr>
        <sz val="10"/>
        <color theme="1"/>
        <rFont val="宋体"/>
        <family val="3"/>
        <charset val="134"/>
      </rPr>
      <t>员工</t>
    </r>
    <r>
      <rPr>
        <sz val="10"/>
        <color theme="1"/>
        <rFont val="Times New Roman"/>
        <family val="1"/>
      </rPr>
      <t>|15755271377#</t>
    </r>
    <r>
      <rPr>
        <sz val="10"/>
        <color theme="1"/>
        <rFont val="宋体"/>
        <family val="3"/>
        <charset val="134"/>
      </rPr>
      <t>徐其英</t>
    </r>
    <r>
      <rPr>
        <sz val="10"/>
        <color theme="1"/>
        <rFont val="Times New Roman"/>
        <family val="1"/>
      </rPr>
      <t>|</t>
    </r>
    <r>
      <rPr>
        <sz val="10"/>
        <color theme="1"/>
        <rFont val="宋体"/>
        <family val="3"/>
        <charset val="134"/>
      </rPr>
      <t>母女</t>
    </r>
    <r>
      <rPr>
        <sz val="10"/>
        <color theme="1"/>
        <rFont val="Times New Roman"/>
        <family val="1"/>
      </rPr>
      <t>|</t>
    </r>
    <r>
      <rPr>
        <sz val="10"/>
        <color theme="1"/>
        <rFont val="宋体"/>
        <family val="3"/>
        <charset val="134"/>
      </rPr>
      <t>安徽省天星树脂有限公司</t>
    </r>
    <r>
      <rPr>
        <sz val="10"/>
        <color theme="1"/>
        <rFont val="Times New Roman"/>
        <family val="1"/>
      </rPr>
      <t>/</t>
    </r>
    <r>
      <rPr>
        <sz val="10"/>
        <color theme="1"/>
        <rFont val="宋体"/>
        <family val="3"/>
        <charset val="134"/>
      </rPr>
      <t>员工</t>
    </r>
    <r>
      <rPr>
        <sz val="10"/>
        <color theme="1"/>
        <rFont val="Times New Roman"/>
        <family val="1"/>
      </rPr>
      <t>|13275525634#|||</t>
    </r>
  </si>
  <si>
    <r>
      <rPr>
        <sz val="10"/>
        <color theme="1"/>
        <rFont val="宋体"/>
        <family val="3"/>
        <charset val="134"/>
      </rPr>
      <t>《注意力机制优化的倾斜影像局部特征匹配方法》，测绘科学，导师一作，本人二作。见刊时间：</t>
    </r>
    <r>
      <rPr>
        <sz val="10"/>
        <color theme="1"/>
        <rFont val="Times New Roman"/>
        <family val="1"/>
      </rPr>
      <t xml:space="preserve">2023.03
</t>
    </r>
    <r>
      <rPr>
        <sz val="10"/>
        <color theme="1"/>
        <rFont val="宋体"/>
        <family val="3"/>
        <charset val="134"/>
      </rPr>
      <t>《基于局部仿射畸变修正与特征点分类的城区倾斜影像匹配方法》，测绘科学，本人一作，导师通讯。已录用。</t>
    </r>
  </si>
  <si>
    <r>
      <rPr>
        <sz val="10"/>
        <color theme="1"/>
        <rFont val="宋体"/>
        <family val="3"/>
        <charset val="134"/>
      </rPr>
      <t>宿州学院</t>
    </r>
  </si>
  <si>
    <r>
      <rPr>
        <sz val="10"/>
        <color theme="1"/>
        <rFont val="宋体"/>
        <family val="3"/>
        <charset val="134"/>
      </rPr>
      <t>地图学与地理信息系统</t>
    </r>
  </si>
  <si>
    <r>
      <rPr>
        <sz val="10"/>
        <color theme="1"/>
        <rFont val="宋体"/>
        <family val="3"/>
        <charset val="134"/>
      </rPr>
      <t>安徽省合肥市包河区宝利丰广场</t>
    </r>
  </si>
  <si>
    <r>
      <rPr>
        <sz val="10"/>
        <color theme="1"/>
        <rFont val="宋体"/>
        <family val="3"/>
        <charset val="134"/>
      </rPr>
      <t>李东林</t>
    </r>
  </si>
  <si>
    <r>
      <rPr>
        <sz val="10"/>
        <color theme="1"/>
        <rFont val="宋体"/>
        <family val="3"/>
        <charset val="134"/>
      </rPr>
      <t>夏元平</t>
    </r>
  </si>
  <si>
    <r>
      <rPr>
        <sz val="10"/>
        <color theme="1"/>
        <rFont val="宋体"/>
        <family val="3"/>
        <charset val="134"/>
      </rPr>
      <t>南昌市红谷滩区学府大道</t>
    </r>
    <r>
      <rPr>
        <sz val="10"/>
        <color theme="1"/>
        <rFont val="Times New Roman"/>
        <family val="1"/>
      </rPr>
      <t>899</t>
    </r>
    <r>
      <rPr>
        <sz val="10"/>
        <color theme="1"/>
        <rFont val="宋体"/>
        <family val="3"/>
        <charset val="134"/>
      </rPr>
      <t>号慧谷产业园</t>
    </r>
    <r>
      <rPr>
        <sz val="10"/>
        <color theme="1"/>
        <rFont val="Times New Roman"/>
        <family val="1"/>
      </rPr>
      <t>9</t>
    </r>
    <r>
      <rPr>
        <sz val="10"/>
        <color theme="1"/>
        <rFont val="宋体"/>
        <family val="3"/>
        <charset val="134"/>
      </rPr>
      <t>栋</t>
    </r>
    <r>
      <rPr>
        <sz val="10"/>
        <color theme="1"/>
        <rFont val="Times New Roman"/>
        <family val="1"/>
      </rPr>
      <t>6</t>
    </r>
    <r>
      <rPr>
        <sz val="10"/>
        <color theme="1"/>
        <rFont val="宋体"/>
        <family val="3"/>
        <charset val="134"/>
      </rPr>
      <t>楼</t>
    </r>
  </si>
  <si>
    <r>
      <rPr>
        <sz val="10"/>
        <color theme="1"/>
        <rFont val="宋体"/>
        <family val="3"/>
        <charset val="134"/>
      </rPr>
      <t>南昌理工学院</t>
    </r>
  </si>
  <si>
    <r>
      <t>2010.09-2015.06|</t>
    </r>
    <r>
      <rPr>
        <sz val="10"/>
        <color theme="1"/>
        <rFont val="宋体"/>
        <family val="3"/>
        <charset val="134"/>
      </rPr>
      <t>馆陶县第一中学</t>
    </r>
    <r>
      <rPr>
        <sz val="10"/>
        <color theme="1"/>
        <rFont val="Times New Roman"/>
        <family val="1"/>
      </rPr>
      <t>|</t>
    </r>
    <r>
      <rPr>
        <sz val="10"/>
        <color theme="1"/>
        <rFont val="宋体"/>
        <family val="3"/>
        <charset val="134"/>
      </rPr>
      <t>学生</t>
    </r>
    <r>
      <rPr>
        <sz val="10"/>
        <color theme="1"/>
        <rFont val="Times New Roman"/>
        <family val="1"/>
      </rPr>
      <t>#2015.09-2019.06|</t>
    </r>
    <r>
      <rPr>
        <sz val="10"/>
        <color theme="1"/>
        <rFont val="宋体"/>
        <family val="3"/>
        <charset val="134"/>
      </rPr>
      <t>华北理工大学轻工学院</t>
    </r>
    <r>
      <rPr>
        <sz val="10"/>
        <color theme="1"/>
        <rFont val="Times New Roman"/>
        <family val="1"/>
      </rPr>
      <t>|</t>
    </r>
    <r>
      <rPr>
        <sz val="10"/>
        <color theme="1"/>
        <rFont val="宋体"/>
        <family val="3"/>
        <charset val="134"/>
      </rPr>
      <t>学生</t>
    </r>
    <r>
      <rPr>
        <sz val="10"/>
        <color theme="1"/>
        <rFont val="Times New Roman"/>
        <family val="1"/>
      </rPr>
      <t>#2020.09-2023.06|</t>
    </r>
    <r>
      <rPr>
        <sz val="10"/>
        <color theme="1"/>
        <rFont val="宋体"/>
        <family val="3"/>
        <charset val="134"/>
      </rPr>
      <t>华北理工大学</t>
    </r>
    <r>
      <rPr>
        <sz val="10"/>
        <color theme="1"/>
        <rFont val="Times New Roman"/>
        <family val="1"/>
      </rPr>
      <t>|</t>
    </r>
    <r>
      <rPr>
        <sz val="10"/>
        <color theme="1"/>
        <rFont val="宋体"/>
        <family val="3"/>
        <charset val="134"/>
      </rPr>
      <t>学生</t>
    </r>
    <r>
      <rPr>
        <sz val="10"/>
        <color theme="1"/>
        <rFont val="Times New Roman"/>
        <family val="1"/>
      </rPr>
      <t>#2023.09-</t>
    </r>
    <r>
      <rPr>
        <sz val="10"/>
        <color theme="1"/>
        <rFont val="宋体"/>
        <family val="3"/>
        <charset val="134"/>
      </rPr>
      <t>至今</t>
    </r>
    <r>
      <rPr>
        <sz val="10"/>
        <color theme="1"/>
        <rFont val="Times New Roman"/>
        <family val="1"/>
      </rPr>
      <t>|</t>
    </r>
    <r>
      <rPr>
        <sz val="10"/>
        <color theme="1"/>
        <rFont val="宋体"/>
        <family val="3"/>
        <charset val="134"/>
      </rPr>
      <t>南昌理工学院</t>
    </r>
    <r>
      <rPr>
        <sz val="10"/>
        <color theme="1"/>
        <rFont val="Times New Roman"/>
        <family val="1"/>
      </rPr>
      <t>|</t>
    </r>
    <r>
      <rPr>
        <sz val="10"/>
        <color theme="1"/>
        <rFont val="宋体"/>
        <family val="3"/>
        <charset val="134"/>
      </rPr>
      <t>专任教师</t>
    </r>
    <r>
      <rPr>
        <sz val="10"/>
        <color theme="1"/>
        <rFont val="Times New Roman"/>
        <family val="1"/>
      </rPr>
      <t>#||</t>
    </r>
  </si>
  <si>
    <r>
      <rPr>
        <sz val="10"/>
        <color theme="1"/>
        <rFont val="宋体"/>
        <family val="3"/>
        <charset val="134"/>
      </rPr>
      <t>李明起</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本村务农</t>
    </r>
    <r>
      <rPr>
        <sz val="10"/>
        <color theme="1"/>
        <rFont val="Times New Roman"/>
        <family val="1"/>
      </rPr>
      <t>|18232099670#</t>
    </r>
    <r>
      <rPr>
        <sz val="10"/>
        <color theme="1"/>
        <rFont val="宋体"/>
        <family val="3"/>
        <charset val="134"/>
      </rPr>
      <t>徐祥梅</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本村务农</t>
    </r>
    <r>
      <rPr>
        <sz val="10"/>
        <color theme="1"/>
        <rFont val="Times New Roman"/>
        <family val="1"/>
      </rPr>
      <t>|15731019004#</t>
    </r>
    <r>
      <rPr>
        <sz val="10"/>
        <color theme="1"/>
        <rFont val="宋体"/>
        <family val="3"/>
        <charset val="134"/>
      </rPr>
      <t>李中山</t>
    </r>
    <r>
      <rPr>
        <sz val="10"/>
        <color theme="1"/>
        <rFont val="Times New Roman"/>
        <family val="1"/>
      </rPr>
      <t>|</t>
    </r>
    <r>
      <rPr>
        <sz val="10"/>
        <color theme="1"/>
        <rFont val="宋体"/>
        <family val="3"/>
        <charset val="134"/>
      </rPr>
      <t>兄弟</t>
    </r>
    <r>
      <rPr>
        <sz val="10"/>
        <color theme="1"/>
        <rFont val="Times New Roman"/>
        <family val="1"/>
      </rPr>
      <t>|</t>
    </r>
    <r>
      <rPr>
        <sz val="10"/>
        <color theme="1"/>
        <rFont val="宋体"/>
        <family val="3"/>
        <charset val="134"/>
      </rPr>
      <t>河北工业职业技术大学</t>
    </r>
    <r>
      <rPr>
        <sz val="10"/>
        <color theme="1"/>
        <rFont val="Times New Roman"/>
        <family val="1"/>
      </rPr>
      <t>|15614323267</t>
    </r>
  </si>
  <si>
    <r>
      <rPr>
        <sz val="10"/>
        <color theme="1"/>
        <rFont val="宋体"/>
        <family val="3"/>
        <charset val="134"/>
      </rPr>
      <t>李东林</t>
    </r>
    <r>
      <rPr>
        <sz val="10"/>
        <color theme="1"/>
        <rFont val="Times New Roman"/>
        <family val="1"/>
      </rPr>
      <t>,</t>
    </r>
    <r>
      <rPr>
        <sz val="10"/>
        <color theme="1"/>
        <rFont val="宋体"/>
        <family val="3"/>
        <charset val="134"/>
      </rPr>
      <t>王伟之</t>
    </r>
    <r>
      <rPr>
        <sz val="10"/>
        <color theme="1"/>
        <rFont val="Times New Roman"/>
        <family val="1"/>
      </rPr>
      <t>,</t>
    </r>
    <r>
      <rPr>
        <sz val="10"/>
        <color theme="1"/>
        <rFont val="宋体"/>
        <family val="3"/>
        <charset val="134"/>
      </rPr>
      <t>等</t>
    </r>
    <r>
      <rPr>
        <sz val="10"/>
        <color theme="1"/>
        <rFont val="Times New Roman"/>
        <family val="1"/>
      </rPr>
      <t>.</t>
    </r>
    <r>
      <rPr>
        <sz val="10"/>
        <color theme="1"/>
        <rFont val="宋体"/>
        <family val="3"/>
        <charset val="134"/>
      </rPr>
      <t>多相流体系中气泡运动特性研究进展</t>
    </r>
    <r>
      <rPr>
        <sz val="10"/>
        <color theme="1"/>
        <rFont val="Times New Roman"/>
        <family val="1"/>
      </rPr>
      <t>[J].</t>
    </r>
    <r>
      <rPr>
        <sz val="10"/>
        <color theme="1"/>
        <rFont val="宋体"/>
        <family val="3"/>
        <charset val="134"/>
      </rPr>
      <t>应用化工
李东林</t>
    </r>
    <r>
      <rPr>
        <sz val="10"/>
        <color theme="1"/>
        <rFont val="Times New Roman"/>
        <family val="1"/>
      </rPr>
      <t>,</t>
    </r>
    <r>
      <rPr>
        <sz val="10"/>
        <color theme="1"/>
        <rFont val="宋体"/>
        <family val="3"/>
        <charset val="134"/>
      </rPr>
      <t>王伟之</t>
    </r>
    <r>
      <rPr>
        <sz val="10"/>
        <color theme="1"/>
        <rFont val="Times New Roman"/>
        <family val="1"/>
      </rPr>
      <t>,</t>
    </r>
    <r>
      <rPr>
        <sz val="10"/>
        <color theme="1"/>
        <rFont val="宋体"/>
        <family val="3"/>
        <charset val="134"/>
      </rPr>
      <t>等</t>
    </r>
    <r>
      <rPr>
        <sz val="10"/>
        <color theme="1"/>
        <rFont val="Times New Roman"/>
        <family val="1"/>
      </rPr>
      <t>.</t>
    </r>
    <r>
      <rPr>
        <sz val="10"/>
        <color theme="1"/>
        <rFont val="宋体"/>
        <family val="3"/>
        <charset val="134"/>
      </rPr>
      <t>浮选体系中气泡运动特性研究进展</t>
    </r>
    <r>
      <rPr>
        <sz val="10"/>
        <color theme="1"/>
        <rFont val="Times New Roman"/>
        <family val="1"/>
      </rPr>
      <t>[J].</t>
    </r>
    <r>
      <rPr>
        <sz val="10"/>
        <color theme="1"/>
        <rFont val="宋体"/>
        <family val="3"/>
        <charset val="134"/>
      </rPr>
      <t>有色金属</t>
    </r>
    <r>
      <rPr>
        <sz val="10"/>
        <color theme="1"/>
        <rFont val="Times New Roman"/>
        <family val="1"/>
      </rPr>
      <t>(</t>
    </r>
    <r>
      <rPr>
        <sz val="10"/>
        <color theme="1"/>
        <rFont val="宋体"/>
        <family val="3"/>
        <charset val="134"/>
      </rPr>
      <t>选矿部分</t>
    </r>
    <r>
      <rPr>
        <sz val="10"/>
        <color theme="1"/>
        <rFont val="Times New Roman"/>
        <family val="1"/>
      </rPr>
      <t xml:space="preserve">)
</t>
    </r>
    <r>
      <rPr>
        <sz val="10"/>
        <color theme="1"/>
        <rFont val="宋体"/>
        <family val="3"/>
        <charset val="134"/>
      </rPr>
      <t>王伟之</t>
    </r>
    <r>
      <rPr>
        <sz val="10"/>
        <color theme="1"/>
        <rFont val="Times New Roman"/>
        <family val="1"/>
      </rPr>
      <t>,</t>
    </r>
    <r>
      <rPr>
        <sz val="10"/>
        <color theme="1"/>
        <rFont val="宋体"/>
        <family val="3"/>
        <charset val="134"/>
      </rPr>
      <t>李东林</t>
    </r>
    <r>
      <rPr>
        <sz val="10"/>
        <color theme="1"/>
        <rFont val="Times New Roman"/>
        <family val="1"/>
      </rPr>
      <t>.</t>
    </r>
    <r>
      <rPr>
        <sz val="10"/>
        <color theme="1"/>
        <rFont val="宋体"/>
        <family val="3"/>
        <charset val="134"/>
      </rPr>
      <t>浮选柱技术的应用现状及发展趋势</t>
    </r>
    <r>
      <rPr>
        <sz val="10"/>
        <color theme="1"/>
        <rFont val="Times New Roman"/>
        <family val="1"/>
      </rPr>
      <t>[J].</t>
    </r>
    <r>
      <rPr>
        <sz val="10"/>
        <color theme="1"/>
        <rFont val="宋体"/>
        <family val="3"/>
        <charset val="134"/>
      </rPr>
      <t>有色金属</t>
    </r>
    <r>
      <rPr>
        <sz val="10"/>
        <color theme="1"/>
        <rFont val="Times New Roman"/>
        <family val="1"/>
      </rPr>
      <t>(</t>
    </r>
    <r>
      <rPr>
        <sz val="10"/>
        <color theme="1"/>
        <rFont val="宋体"/>
        <family val="3"/>
        <charset val="134"/>
      </rPr>
      <t>选矿部分</t>
    </r>
    <r>
      <rPr>
        <sz val="10"/>
        <color theme="1"/>
        <rFont val="Times New Roman"/>
        <family val="1"/>
      </rPr>
      <t>)</t>
    </r>
  </si>
  <si>
    <r>
      <rPr>
        <sz val="10"/>
        <color theme="1"/>
        <rFont val="宋体"/>
        <family val="3"/>
        <charset val="134"/>
      </rPr>
      <t>华北理工大学轻工学院</t>
    </r>
  </si>
  <si>
    <r>
      <rPr>
        <sz val="10"/>
        <color theme="1"/>
        <rFont val="宋体"/>
        <family val="3"/>
        <charset val="134"/>
      </rPr>
      <t>华北理工大学</t>
    </r>
  </si>
  <si>
    <r>
      <rPr>
        <sz val="10"/>
        <color theme="1"/>
        <rFont val="宋体"/>
        <family val="3"/>
        <charset val="134"/>
      </rPr>
      <t>河北省邯郸市馆陶县魏僧寨镇赵官寨村</t>
    </r>
  </si>
  <si>
    <r>
      <rPr>
        <sz val="10"/>
        <color theme="1"/>
        <rFont val="宋体"/>
        <family val="3"/>
        <charset val="134"/>
      </rPr>
      <t>缪玉周</t>
    </r>
  </si>
  <si>
    <r>
      <rPr>
        <sz val="10"/>
        <color theme="1"/>
        <rFont val="宋体"/>
        <family val="3"/>
        <charset val="134"/>
      </rPr>
      <t>未收齐（政审表无照片）</t>
    </r>
  </si>
  <si>
    <r>
      <t>2011</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-2015</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东华理工大学长江学院</t>
    </r>
    <r>
      <rPr>
        <sz val="10"/>
        <color theme="1"/>
        <rFont val="Times New Roman"/>
        <family val="1"/>
      </rPr>
      <t>|</t>
    </r>
    <r>
      <rPr>
        <sz val="10"/>
        <color theme="1"/>
        <rFont val="宋体"/>
        <family val="3"/>
        <charset val="134"/>
      </rPr>
      <t>学生</t>
    </r>
    <r>
      <rPr>
        <sz val="10"/>
        <color theme="1"/>
        <rFont val="Times New Roman"/>
        <family val="1"/>
      </rPr>
      <t>#2015</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-2018</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#2018</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科员</t>
    </r>
    <r>
      <rPr>
        <sz val="10"/>
        <color theme="1"/>
        <rFont val="Times New Roman"/>
        <family val="1"/>
      </rPr>
      <t>#||#||</t>
    </r>
  </si>
  <si>
    <r>
      <rPr>
        <sz val="10"/>
        <color theme="1"/>
        <rFont val="宋体"/>
        <family val="3"/>
        <charset val="134"/>
      </rPr>
      <t>缪炳卫</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无</t>
    </r>
    <r>
      <rPr>
        <sz val="10"/>
        <color theme="1"/>
        <rFont val="Times New Roman"/>
        <family val="1"/>
      </rPr>
      <t>|18075264177#</t>
    </r>
    <r>
      <rPr>
        <sz val="10"/>
        <color theme="1"/>
        <rFont val="宋体"/>
        <family val="3"/>
        <charset val="134"/>
      </rPr>
      <t>吴传琴</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无</t>
    </r>
    <r>
      <rPr>
        <sz val="10"/>
        <color theme="1"/>
        <rFont val="Times New Roman"/>
        <family val="1"/>
      </rPr>
      <t>|15178416816#|||</t>
    </r>
  </si>
  <si>
    <r>
      <rPr>
        <sz val="10"/>
        <color theme="1"/>
        <rFont val="宋体"/>
        <family val="3"/>
        <charset val="134"/>
      </rPr>
      <t>江西省南昌市经济技术开发区广兰大道</t>
    </r>
    <r>
      <rPr>
        <sz val="10"/>
        <color theme="1"/>
        <rFont val="Times New Roman"/>
        <family val="1"/>
      </rPr>
      <t>418</t>
    </r>
    <r>
      <rPr>
        <sz val="10"/>
        <color theme="1"/>
        <rFont val="宋体"/>
        <family val="3"/>
        <charset val="134"/>
      </rPr>
      <t>号</t>
    </r>
  </si>
  <si>
    <r>
      <rPr>
        <sz val="10"/>
        <color theme="1"/>
        <rFont val="宋体"/>
        <family val="3"/>
        <charset val="134"/>
      </rPr>
      <t>胡慧心</t>
    </r>
  </si>
  <si>
    <r>
      <rPr>
        <sz val="10"/>
        <color theme="1"/>
        <rFont val="宋体"/>
        <family val="3"/>
        <charset val="134"/>
      </rPr>
      <t>江西省中医药研究院</t>
    </r>
  </si>
  <si>
    <r>
      <rPr>
        <sz val="10"/>
        <color theme="1"/>
        <rFont val="宋体"/>
        <family val="3"/>
        <charset val="134"/>
      </rPr>
      <t>江西省南昌市东湖区文教路</t>
    </r>
    <r>
      <rPr>
        <sz val="10"/>
        <color theme="1"/>
        <rFont val="Times New Roman"/>
        <family val="1"/>
      </rPr>
      <t>529</t>
    </r>
    <r>
      <rPr>
        <sz val="10"/>
        <color theme="1"/>
        <rFont val="宋体"/>
        <family val="3"/>
        <charset val="134"/>
      </rPr>
      <t>号</t>
    </r>
  </si>
  <si>
    <r>
      <t>2013.09-2017.07|</t>
    </r>
    <r>
      <rPr>
        <sz val="10"/>
        <color theme="1"/>
        <rFont val="宋体"/>
        <family val="3"/>
        <charset val="134"/>
      </rPr>
      <t>河南理工大学</t>
    </r>
    <r>
      <rPr>
        <sz val="10"/>
        <color theme="1"/>
        <rFont val="Times New Roman"/>
        <family val="1"/>
      </rPr>
      <t>|</t>
    </r>
    <r>
      <rPr>
        <sz val="10"/>
        <color theme="1"/>
        <rFont val="宋体"/>
        <family val="3"/>
        <charset val="134"/>
      </rPr>
      <t>学生</t>
    </r>
    <r>
      <rPr>
        <sz val="10"/>
        <color theme="1"/>
        <rFont val="Times New Roman"/>
        <family val="1"/>
      </rPr>
      <t>#2017.09-2020.07|</t>
    </r>
    <r>
      <rPr>
        <sz val="10"/>
        <color theme="1"/>
        <rFont val="宋体"/>
        <family val="3"/>
        <charset val="134"/>
      </rPr>
      <t>山东大学</t>
    </r>
    <r>
      <rPr>
        <sz val="10"/>
        <color theme="1"/>
        <rFont val="Times New Roman"/>
        <family val="1"/>
      </rPr>
      <t>|</t>
    </r>
    <r>
      <rPr>
        <sz val="10"/>
        <color theme="1"/>
        <rFont val="宋体"/>
        <family val="3"/>
        <charset val="134"/>
      </rPr>
      <t>学生</t>
    </r>
    <r>
      <rPr>
        <sz val="10"/>
        <color theme="1"/>
        <rFont val="Times New Roman"/>
        <family val="1"/>
      </rPr>
      <t>#2020.07-2021.12|</t>
    </r>
    <r>
      <rPr>
        <sz val="10"/>
        <color theme="1"/>
        <rFont val="宋体"/>
        <family val="3"/>
        <charset val="134"/>
      </rPr>
      <t>东华理工大学</t>
    </r>
    <r>
      <rPr>
        <sz val="10"/>
        <color theme="1"/>
        <rFont val="Times New Roman"/>
        <family val="1"/>
      </rPr>
      <t>|</t>
    </r>
    <r>
      <rPr>
        <sz val="10"/>
        <color theme="1"/>
        <rFont val="宋体"/>
        <family val="3"/>
        <charset val="134"/>
      </rPr>
      <t>实验岗教师</t>
    </r>
    <r>
      <rPr>
        <sz val="10"/>
        <color theme="1"/>
        <rFont val="Times New Roman"/>
        <family val="1"/>
      </rPr>
      <t>#2022.01-</t>
    </r>
    <r>
      <rPr>
        <sz val="10"/>
        <color theme="1"/>
        <rFont val="宋体"/>
        <family val="3"/>
        <charset val="134"/>
      </rPr>
      <t>至今</t>
    </r>
    <r>
      <rPr>
        <sz val="10"/>
        <color theme="1"/>
        <rFont val="Times New Roman"/>
        <family val="1"/>
      </rPr>
      <t>|</t>
    </r>
    <r>
      <rPr>
        <sz val="10"/>
        <color theme="1"/>
        <rFont val="宋体"/>
        <family val="3"/>
        <charset val="134"/>
      </rPr>
      <t>江西省中医药研究院</t>
    </r>
    <r>
      <rPr>
        <sz val="10"/>
        <color theme="1"/>
        <rFont val="Times New Roman"/>
        <family val="1"/>
      </rPr>
      <t>|</t>
    </r>
    <r>
      <rPr>
        <sz val="10"/>
        <color theme="1"/>
        <rFont val="宋体"/>
        <family val="3"/>
        <charset val="134"/>
      </rPr>
      <t>科研岗科员</t>
    </r>
    <r>
      <rPr>
        <sz val="10"/>
        <color theme="1"/>
        <rFont val="Times New Roman"/>
        <family val="1"/>
      </rPr>
      <t>#||</t>
    </r>
  </si>
  <si>
    <r>
      <t>2017-2019</t>
    </r>
    <r>
      <rPr>
        <sz val="10"/>
        <color theme="1"/>
        <rFont val="宋体"/>
        <family val="3"/>
        <charset val="134"/>
      </rPr>
      <t>学年荣获山东大学药学院</t>
    </r>
    <r>
      <rPr>
        <sz val="10"/>
        <color theme="1"/>
        <rFont val="Times New Roman"/>
        <family val="1"/>
      </rPr>
      <t>“</t>
    </r>
    <r>
      <rPr>
        <sz val="10"/>
        <color theme="1"/>
        <rFont val="宋体"/>
        <family val="3"/>
        <charset val="134"/>
      </rPr>
      <t>硕士生学业奖学金</t>
    </r>
    <r>
      <rPr>
        <sz val="10"/>
        <color theme="1"/>
        <rFont val="Times New Roman"/>
        <family val="1"/>
      </rPr>
      <t>”</t>
    </r>
    <r>
      <rPr>
        <sz val="10"/>
        <color theme="1"/>
        <rFont val="宋体"/>
        <family val="3"/>
        <charset val="134"/>
      </rPr>
      <t xml:space="preserve">。
</t>
    </r>
    <r>
      <rPr>
        <sz val="10"/>
        <color theme="1"/>
        <rFont val="Times New Roman"/>
        <family val="1"/>
      </rPr>
      <t>2016</t>
    </r>
    <r>
      <rPr>
        <sz val="10"/>
        <color theme="1"/>
        <rFont val="宋体"/>
        <family val="3"/>
        <charset val="134"/>
      </rPr>
      <t>学年荣获河南理工大学药学院</t>
    </r>
    <r>
      <rPr>
        <sz val="10"/>
        <color theme="1"/>
        <rFont val="Times New Roman"/>
        <family val="1"/>
      </rPr>
      <t>“</t>
    </r>
    <r>
      <rPr>
        <sz val="10"/>
        <color theme="1"/>
        <rFont val="宋体"/>
        <family val="3"/>
        <charset val="134"/>
      </rPr>
      <t>三好学生</t>
    </r>
    <r>
      <rPr>
        <sz val="10"/>
        <color theme="1"/>
        <rFont val="Times New Roman"/>
        <family val="1"/>
      </rPr>
      <t>”</t>
    </r>
    <r>
      <rPr>
        <sz val="10"/>
        <color theme="1"/>
        <rFont val="宋体"/>
        <family val="3"/>
        <charset val="134"/>
      </rPr>
      <t xml:space="preserve">称号。
</t>
    </r>
    <r>
      <rPr>
        <sz val="10"/>
        <color theme="1"/>
        <rFont val="Times New Roman"/>
        <family val="1"/>
      </rPr>
      <t>2014-2016</t>
    </r>
    <r>
      <rPr>
        <sz val="10"/>
        <color theme="1"/>
        <rFont val="宋体"/>
        <family val="3"/>
        <charset val="134"/>
      </rPr>
      <t>学年荣获河南理工大学药学院</t>
    </r>
    <r>
      <rPr>
        <sz val="10"/>
        <color theme="1"/>
        <rFont val="Times New Roman"/>
        <family val="1"/>
      </rPr>
      <t>“</t>
    </r>
    <r>
      <rPr>
        <sz val="10"/>
        <color theme="1"/>
        <rFont val="宋体"/>
        <family val="3"/>
        <charset val="134"/>
      </rPr>
      <t>优秀奖学金</t>
    </r>
    <r>
      <rPr>
        <sz val="10"/>
        <color theme="1"/>
        <rFont val="Times New Roman"/>
        <family val="1"/>
      </rPr>
      <t>”</t>
    </r>
    <r>
      <rPr>
        <sz val="10"/>
        <color theme="1"/>
        <rFont val="宋体"/>
        <family val="3"/>
        <charset val="134"/>
      </rPr>
      <t>称号。</t>
    </r>
  </si>
  <si>
    <r>
      <rPr>
        <sz val="10"/>
        <color theme="1"/>
        <rFont val="宋体"/>
        <family val="3"/>
        <charset val="134"/>
      </rPr>
      <t>高秀梅</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舞钢市第六小学</t>
    </r>
    <r>
      <rPr>
        <sz val="10"/>
        <color theme="1"/>
        <rFont val="Times New Roman"/>
        <family val="1"/>
      </rPr>
      <t xml:space="preserve"> </t>
    </r>
    <r>
      <rPr>
        <sz val="10"/>
        <color theme="1"/>
        <rFont val="宋体"/>
        <family val="3"/>
        <charset val="134"/>
      </rPr>
      <t>教师</t>
    </r>
    <r>
      <rPr>
        <sz val="10"/>
        <color theme="1"/>
        <rFont val="Times New Roman"/>
        <family val="1"/>
      </rPr>
      <t>|13781885817#</t>
    </r>
    <r>
      <rPr>
        <sz val="10"/>
        <color theme="1"/>
        <rFont val="宋体"/>
        <family val="3"/>
        <charset val="134"/>
      </rPr>
      <t>胡春峰</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河钢集团舞阳钢铁公司</t>
    </r>
    <r>
      <rPr>
        <sz val="10"/>
        <color theme="1"/>
        <rFont val="Times New Roman"/>
        <family val="1"/>
      </rPr>
      <t xml:space="preserve"> </t>
    </r>
    <r>
      <rPr>
        <sz val="10"/>
        <color theme="1"/>
        <rFont val="宋体"/>
        <family val="3"/>
        <charset val="134"/>
      </rPr>
      <t>班长</t>
    </r>
    <r>
      <rPr>
        <sz val="10"/>
        <color theme="1"/>
        <rFont val="Times New Roman"/>
        <family val="1"/>
      </rPr>
      <t>|13937506524#|||</t>
    </r>
  </si>
  <si>
    <r>
      <t>[1]Chemical constituents from Physalis Calyx seu Fructus and their inhibitory effects against oxidative stress and inflammatory response. Planta Medica, 2020, 86: 1-13.
[2]</t>
    </r>
    <r>
      <rPr>
        <sz val="10"/>
        <color theme="1"/>
        <rFont val="宋体"/>
        <family val="3"/>
        <charset val="134"/>
      </rPr>
      <t>泰和县中药材统计数据挖掘与分析</t>
    </r>
    <r>
      <rPr>
        <sz val="10"/>
        <color theme="1"/>
        <rFont val="Times New Roman"/>
        <family val="1"/>
      </rPr>
      <t xml:space="preserve">, </t>
    </r>
    <r>
      <rPr>
        <sz val="10"/>
        <color theme="1"/>
        <rFont val="宋体"/>
        <family val="3"/>
        <charset val="134"/>
      </rPr>
      <t>中国现代中药</t>
    </r>
    <r>
      <rPr>
        <sz val="10"/>
        <color theme="1"/>
        <rFont val="Times New Roman"/>
        <family val="1"/>
      </rPr>
      <t>,</t>
    </r>
  </si>
  <si>
    <r>
      <rPr>
        <sz val="10"/>
        <color theme="1"/>
        <rFont val="宋体"/>
        <family val="3"/>
        <charset val="134"/>
      </rPr>
      <t>生药学</t>
    </r>
  </si>
  <si>
    <r>
      <rPr>
        <sz val="10"/>
        <color theme="1"/>
        <rFont val="宋体"/>
        <family val="3"/>
        <charset val="134"/>
      </rPr>
      <t>江西省南昌市新建区经开区新力帝泊湾</t>
    </r>
  </si>
  <si>
    <r>
      <rPr>
        <sz val="10"/>
        <color theme="1"/>
        <rFont val="宋体"/>
        <family val="3"/>
        <charset val="134"/>
      </rPr>
      <t>谢建如</t>
    </r>
  </si>
  <si>
    <r>
      <rPr>
        <sz val="10"/>
        <color theme="1"/>
        <rFont val="宋体"/>
        <family val="3"/>
        <charset val="134"/>
      </rPr>
      <t>刘波</t>
    </r>
  </si>
  <si>
    <r>
      <rPr>
        <sz val="10"/>
        <color theme="1"/>
        <rFont val="宋体"/>
        <family val="3"/>
        <charset val="134"/>
      </rPr>
      <t>安徽省地质矿产勘查局</t>
    </r>
    <r>
      <rPr>
        <sz val="10"/>
        <color theme="1"/>
        <rFont val="Times New Roman"/>
        <family val="1"/>
      </rPr>
      <t>326</t>
    </r>
    <r>
      <rPr>
        <sz val="10"/>
        <color theme="1"/>
        <rFont val="宋体"/>
        <family val="3"/>
        <charset val="134"/>
      </rPr>
      <t>地质队</t>
    </r>
  </si>
  <si>
    <r>
      <rPr>
        <sz val="10"/>
        <color theme="1"/>
        <rFont val="宋体"/>
        <family val="3"/>
        <charset val="134"/>
      </rPr>
      <t>安徽省安庆市菱湖南路</t>
    </r>
    <r>
      <rPr>
        <sz val="10"/>
        <color theme="1"/>
        <rFont val="Times New Roman"/>
        <family val="1"/>
      </rPr>
      <t>21</t>
    </r>
    <r>
      <rPr>
        <sz val="10"/>
        <color theme="1"/>
        <rFont val="宋体"/>
        <family val="3"/>
        <charset val="134"/>
      </rPr>
      <t>号</t>
    </r>
  </si>
  <si>
    <r>
      <t>2013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-2016</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江西省樟树市樟树中学</t>
    </r>
    <r>
      <rPr>
        <sz val="10"/>
        <color theme="1"/>
        <rFont val="Times New Roman"/>
        <family val="1"/>
      </rPr>
      <t>|</t>
    </r>
    <r>
      <rPr>
        <sz val="10"/>
        <color theme="1"/>
        <rFont val="宋体"/>
        <family val="3"/>
        <charset val="134"/>
      </rPr>
      <t>学生</t>
    </r>
    <r>
      <rPr>
        <sz val="10"/>
        <color theme="1"/>
        <rFont val="Times New Roman"/>
        <family val="1"/>
      </rPr>
      <t>#2016</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-2020</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东华理工大学长江学院</t>
    </r>
    <r>
      <rPr>
        <sz val="10"/>
        <color theme="1"/>
        <rFont val="Times New Roman"/>
        <family val="1"/>
      </rPr>
      <t>|</t>
    </r>
    <r>
      <rPr>
        <sz val="10"/>
        <color theme="1"/>
        <rFont val="宋体"/>
        <family val="3"/>
        <charset val="134"/>
      </rPr>
      <t>学生</t>
    </r>
    <r>
      <rPr>
        <sz val="10"/>
        <color theme="1"/>
        <rFont val="Times New Roman"/>
        <family val="1"/>
      </rPr>
      <t>#2021</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-2024</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#2024</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安徽省地质矿产勘查局</t>
    </r>
    <r>
      <rPr>
        <sz val="10"/>
        <color theme="1"/>
        <rFont val="Times New Roman"/>
        <family val="1"/>
      </rPr>
      <t>326</t>
    </r>
    <r>
      <rPr>
        <sz val="10"/>
        <color theme="1"/>
        <rFont val="宋体"/>
        <family val="3"/>
        <charset val="134"/>
      </rPr>
      <t>地质队</t>
    </r>
    <r>
      <rPr>
        <sz val="10"/>
        <color theme="1"/>
        <rFont val="Times New Roman"/>
        <family val="1"/>
      </rPr>
      <t>|</t>
    </r>
    <r>
      <rPr>
        <sz val="10"/>
        <color theme="1"/>
        <rFont val="宋体"/>
        <family val="3"/>
        <charset val="134"/>
      </rPr>
      <t>职工</t>
    </r>
    <r>
      <rPr>
        <sz val="10"/>
        <color theme="1"/>
        <rFont val="Times New Roman"/>
        <family val="1"/>
      </rPr>
      <t>#||</t>
    </r>
  </si>
  <si>
    <r>
      <rPr>
        <sz val="10"/>
        <color theme="1"/>
        <rFont val="宋体"/>
        <family val="3"/>
        <charset val="134"/>
      </rPr>
      <t>谢德生</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广东省深圳市罗湖区</t>
    </r>
    <r>
      <rPr>
        <sz val="10"/>
        <color theme="1"/>
        <rFont val="Times New Roman"/>
        <family val="1"/>
      </rPr>
      <t>|13798253766#</t>
    </r>
    <r>
      <rPr>
        <sz val="10"/>
        <color theme="1"/>
        <rFont val="宋体"/>
        <family val="3"/>
        <charset val="134"/>
      </rPr>
      <t>黄国香</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广东省深圳市罗湖区</t>
    </r>
    <r>
      <rPr>
        <sz val="10"/>
        <color theme="1"/>
        <rFont val="Times New Roman"/>
        <family val="1"/>
      </rPr>
      <t>|15915316861#|||</t>
    </r>
  </si>
  <si>
    <r>
      <rPr>
        <sz val="10"/>
        <color theme="1"/>
        <rFont val="宋体"/>
        <family val="3"/>
        <charset val="134"/>
      </rPr>
      <t>安徽省安庆市迎江区红旗千和花园</t>
    </r>
    <r>
      <rPr>
        <sz val="10"/>
        <color theme="1"/>
        <rFont val="Times New Roman"/>
        <family val="1"/>
      </rPr>
      <t>6</t>
    </r>
    <r>
      <rPr>
        <sz val="10"/>
        <color theme="1"/>
        <rFont val="宋体"/>
        <family val="3"/>
        <charset val="134"/>
      </rPr>
      <t>栋</t>
    </r>
    <r>
      <rPr>
        <sz val="10"/>
        <color theme="1"/>
        <rFont val="Times New Roman"/>
        <family val="1"/>
      </rPr>
      <t>1301</t>
    </r>
  </si>
  <si>
    <r>
      <rPr>
        <sz val="10"/>
        <color theme="1"/>
        <rFont val="宋体"/>
        <family val="3"/>
        <charset val="134"/>
      </rPr>
      <t>罗昌龙</t>
    </r>
  </si>
  <si>
    <r>
      <rPr>
        <sz val="10"/>
        <color theme="1"/>
        <rFont val="宋体"/>
        <family val="3"/>
        <charset val="134"/>
      </rPr>
      <t>王胜平</t>
    </r>
  </si>
  <si>
    <r>
      <t>2018</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-2022</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无</t>
    </r>
    <r>
      <rPr>
        <sz val="10"/>
        <color theme="1"/>
        <rFont val="Times New Roman"/>
        <family val="1"/>
      </rPr>
      <t>#2022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-2025</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无</t>
    </r>
    <r>
      <rPr>
        <sz val="10"/>
        <color theme="1"/>
        <rFont val="Times New Roman"/>
        <family val="1"/>
      </rPr>
      <t>#||#||#||</t>
    </r>
  </si>
  <si>
    <r>
      <rPr>
        <sz val="10"/>
        <color theme="1"/>
        <rFont val="宋体"/>
        <family val="3"/>
        <charset val="134"/>
      </rPr>
      <t>东华理工大学研究生二等学业奖学金</t>
    </r>
  </si>
  <si>
    <r>
      <rPr>
        <sz val="10"/>
        <color theme="1"/>
        <rFont val="宋体"/>
        <family val="3"/>
        <charset val="134"/>
      </rPr>
      <t>罗丙来</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无</t>
    </r>
    <r>
      <rPr>
        <sz val="10"/>
        <color theme="1"/>
        <rFont val="Times New Roman"/>
        <family val="1"/>
      </rPr>
      <t>|13870802276#</t>
    </r>
    <r>
      <rPr>
        <sz val="10"/>
        <color theme="1"/>
        <rFont val="宋体"/>
        <family val="3"/>
        <charset val="134"/>
      </rPr>
      <t>李玉凤</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无</t>
    </r>
    <r>
      <rPr>
        <sz val="10"/>
        <color theme="1"/>
        <rFont val="Times New Roman"/>
        <family val="1"/>
      </rPr>
      <t>|15079066691#|||</t>
    </r>
  </si>
  <si>
    <r>
      <rPr>
        <sz val="10"/>
        <color theme="1"/>
        <rFont val="宋体"/>
        <family val="3"/>
        <charset val="134"/>
      </rPr>
      <t>江西省南昌市南昌县莲塘镇莲塘中大道</t>
    </r>
    <r>
      <rPr>
        <sz val="10"/>
        <color theme="1"/>
        <rFont val="Times New Roman"/>
        <family val="1"/>
      </rPr>
      <t>438</t>
    </r>
    <r>
      <rPr>
        <sz val="10"/>
        <color theme="1"/>
        <rFont val="宋体"/>
        <family val="3"/>
        <charset val="134"/>
      </rPr>
      <t>号</t>
    </r>
  </si>
  <si>
    <r>
      <rPr>
        <sz val="10"/>
        <color theme="1"/>
        <rFont val="宋体"/>
        <family val="3"/>
        <charset val="134"/>
      </rPr>
      <t>康海莉</t>
    </r>
  </si>
  <si>
    <r>
      <rPr>
        <sz val="10"/>
        <color theme="1"/>
        <rFont val="宋体"/>
        <family val="3"/>
        <charset val="134"/>
      </rPr>
      <t>地图制图学与地理信息工程</t>
    </r>
  </si>
  <si>
    <r>
      <rPr>
        <sz val="10"/>
        <color theme="1"/>
        <rFont val="宋体"/>
        <family val="3"/>
        <charset val="134"/>
      </rPr>
      <t>江西省</t>
    </r>
    <r>
      <rPr>
        <sz val="10"/>
        <color theme="1"/>
        <rFont val="Times New Roman"/>
        <family val="1"/>
      </rPr>
      <t>/</t>
    </r>
    <r>
      <rPr>
        <sz val="10"/>
        <color theme="1"/>
        <rFont val="宋体"/>
        <family val="3"/>
        <charset val="134"/>
      </rPr>
      <t>南昌市</t>
    </r>
    <r>
      <rPr>
        <sz val="10"/>
        <color theme="1"/>
        <rFont val="Times New Roman"/>
        <family val="1"/>
      </rPr>
      <t>/</t>
    </r>
    <r>
      <rPr>
        <sz val="10"/>
        <color theme="1"/>
        <rFont val="宋体"/>
        <family val="3"/>
        <charset val="134"/>
      </rPr>
      <t>青山湖区</t>
    </r>
    <r>
      <rPr>
        <sz val="10"/>
        <color theme="1"/>
        <rFont val="Times New Roman"/>
        <family val="1"/>
      </rPr>
      <t>/</t>
    </r>
    <r>
      <rPr>
        <sz val="10"/>
        <color theme="1"/>
        <rFont val="宋体"/>
        <family val="3"/>
        <charset val="134"/>
      </rPr>
      <t>广兰大道</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广兰校区</t>
    </r>
    <r>
      <rPr>
        <sz val="10"/>
        <color theme="1"/>
        <rFont val="Times New Roman"/>
        <family val="1"/>
      </rPr>
      <t>/</t>
    </r>
  </si>
  <si>
    <r>
      <t>2014-2017|</t>
    </r>
    <r>
      <rPr>
        <sz val="10"/>
        <color theme="1"/>
        <rFont val="宋体"/>
        <family val="3"/>
        <charset val="134"/>
      </rPr>
      <t>江西省鄱阳县实验中学</t>
    </r>
    <r>
      <rPr>
        <sz val="10"/>
        <color theme="1"/>
        <rFont val="Times New Roman"/>
        <family val="1"/>
      </rPr>
      <t>|</t>
    </r>
    <r>
      <rPr>
        <sz val="10"/>
        <color theme="1"/>
        <rFont val="宋体"/>
        <family val="3"/>
        <charset val="134"/>
      </rPr>
      <t>无</t>
    </r>
    <r>
      <rPr>
        <sz val="10"/>
        <color theme="1"/>
        <rFont val="Times New Roman"/>
        <family val="1"/>
      </rPr>
      <t>#2017-2022|</t>
    </r>
    <r>
      <rPr>
        <sz val="10"/>
        <color theme="1"/>
        <rFont val="宋体"/>
        <family val="3"/>
        <charset val="134"/>
      </rPr>
      <t>上饶师范学院</t>
    </r>
    <r>
      <rPr>
        <sz val="10"/>
        <color theme="1"/>
        <rFont val="Times New Roman"/>
        <family val="1"/>
      </rPr>
      <t>|</t>
    </r>
    <r>
      <rPr>
        <sz val="10"/>
        <color theme="1"/>
        <rFont val="宋体"/>
        <family val="3"/>
        <charset val="134"/>
      </rPr>
      <t>无</t>
    </r>
    <r>
      <rPr>
        <sz val="10"/>
        <color theme="1"/>
        <rFont val="Times New Roman"/>
        <family val="1"/>
      </rPr>
      <t>#2022-2025|</t>
    </r>
    <r>
      <rPr>
        <sz val="10"/>
        <color theme="1"/>
        <rFont val="宋体"/>
        <family val="3"/>
        <charset val="134"/>
      </rPr>
      <t>东华理工大学</t>
    </r>
    <r>
      <rPr>
        <sz val="10"/>
        <color theme="1"/>
        <rFont val="Times New Roman"/>
        <family val="1"/>
      </rPr>
      <t>|</t>
    </r>
    <r>
      <rPr>
        <sz val="10"/>
        <color theme="1"/>
        <rFont val="宋体"/>
        <family val="3"/>
        <charset val="134"/>
      </rPr>
      <t>无</t>
    </r>
    <r>
      <rPr>
        <sz val="10"/>
        <color theme="1"/>
        <rFont val="Times New Roman"/>
        <family val="1"/>
      </rPr>
      <t>#||#||</t>
    </r>
  </si>
  <si>
    <r>
      <rPr>
        <sz val="10"/>
        <color theme="1"/>
        <rFont val="宋体"/>
        <family val="3"/>
        <charset val="134"/>
      </rPr>
      <t>东华理工大学第</t>
    </r>
    <r>
      <rPr>
        <sz val="10"/>
        <color theme="1"/>
        <rFont val="Times New Roman"/>
        <family val="1"/>
      </rPr>
      <t>41</t>
    </r>
    <r>
      <rPr>
        <sz val="10"/>
        <color theme="1"/>
        <rFont val="宋体"/>
        <family val="3"/>
        <charset val="134"/>
      </rPr>
      <t xml:space="preserve">届研究生学术报告汇报二等奖
</t>
    </r>
    <r>
      <rPr>
        <sz val="10"/>
        <color theme="1"/>
        <rFont val="Times New Roman"/>
        <family val="1"/>
      </rPr>
      <t>2024</t>
    </r>
    <r>
      <rPr>
        <sz val="10"/>
        <color theme="1"/>
        <rFont val="宋体"/>
        <family val="3"/>
        <charset val="134"/>
      </rPr>
      <t xml:space="preserve">年（第十届）全国大学生统计建模大赛东华理工大学校赛二等奖
</t>
    </r>
    <r>
      <rPr>
        <sz val="10"/>
        <color theme="1"/>
        <rFont val="Times New Roman"/>
        <family val="1"/>
      </rPr>
      <t xml:space="preserve">2022-2023  </t>
    </r>
    <r>
      <rPr>
        <sz val="10"/>
        <color theme="1"/>
        <rFont val="宋体"/>
        <family val="3"/>
        <charset val="134"/>
      </rPr>
      <t>获研究生二等奖学金；</t>
    </r>
    <r>
      <rPr>
        <sz val="10"/>
        <color theme="1"/>
        <rFont val="Times New Roman"/>
        <family val="1"/>
      </rPr>
      <t xml:space="preserve"> 
2023-2024  </t>
    </r>
    <r>
      <rPr>
        <sz val="10"/>
        <color theme="1"/>
        <rFont val="宋体"/>
        <family val="3"/>
        <charset val="134"/>
      </rPr>
      <t xml:space="preserve">获研究生三等奖学金；
</t>
    </r>
  </si>
  <si>
    <r>
      <rPr>
        <sz val="10"/>
        <color theme="1"/>
        <rFont val="宋体"/>
        <family val="3"/>
        <charset val="134"/>
      </rPr>
      <t>康占红</t>
    </r>
    <r>
      <rPr>
        <sz val="10"/>
        <color theme="1"/>
        <rFont val="Times New Roman"/>
        <family val="1"/>
      </rPr>
      <t>|</t>
    </r>
    <r>
      <rPr>
        <sz val="10"/>
        <color theme="1"/>
        <rFont val="宋体"/>
        <family val="3"/>
        <charset val="134"/>
      </rPr>
      <t>父</t>
    </r>
    <r>
      <rPr>
        <sz val="10"/>
        <color theme="1"/>
        <rFont val="Times New Roman"/>
        <family val="1"/>
      </rPr>
      <t>|</t>
    </r>
    <r>
      <rPr>
        <sz val="10"/>
        <color theme="1"/>
        <rFont val="宋体"/>
        <family val="3"/>
        <charset val="134"/>
      </rPr>
      <t>鄱阳县团林乡清湖村委会</t>
    </r>
    <r>
      <rPr>
        <sz val="10"/>
        <color theme="1"/>
        <rFont val="Times New Roman"/>
        <family val="1"/>
      </rPr>
      <t>/</t>
    </r>
    <r>
      <rPr>
        <sz val="10"/>
        <color theme="1"/>
        <rFont val="宋体"/>
        <family val="3"/>
        <charset val="134"/>
      </rPr>
      <t>会计</t>
    </r>
    <r>
      <rPr>
        <sz val="10"/>
        <color theme="1"/>
        <rFont val="Times New Roman"/>
        <family val="1"/>
      </rPr>
      <t>|15270334068#</t>
    </r>
    <r>
      <rPr>
        <sz val="10"/>
        <color theme="1"/>
        <rFont val="宋体"/>
        <family val="3"/>
        <charset val="134"/>
      </rPr>
      <t>杨琴枝</t>
    </r>
    <r>
      <rPr>
        <sz val="10"/>
        <color theme="1"/>
        <rFont val="Times New Roman"/>
        <family val="1"/>
      </rPr>
      <t>|</t>
    </r>
    <r>
      <rPr>
        <sz val="10"/>
        <color theme="1"/>
        <rFont val="宋体"/>
        <family val="3"/>
        <charset val="134"/>
      </rPr>
      <t>母</t>
    </r>
    <r>
      <rPr>
        <sz val="10"/>
        <color theme="1"/>
        <rFont val="Times New Roman"/>
        <family val="1"/>
      </rPr>
      <t>|</t>
    </r>
    <r>
      <rPr>
        <sz val="10"/>
        <color theme="1"/>
        <rFont val="宋体"/>
        <family val="3"/>
        <charset val="134"/>
      </rPr>
      <t>个体商户</t>
    </r>
    <r>
      <rPr>
        <sz val="10"/>
        <color theme="1"/>
        <rFont val="Times New Roman"/>
        <family val="1"/>
      </rPr>
      <t>|13687932667#|||</t>
    </r>
  </si>
  <si>
    <r>
      <rPr>
        <sz val="10"/>
        <color theme="1"/>
        <rFont val="宋体"/>
        <family val="3"/>
        <charset val="134"/>
      </rPr>
      <t>发表论文</t>
    </r>
    <r>
      <rPr>
        <sz val="10"/>
        <color theme="1"/>
        <rFont val="Times New Roman"/>
        <family val="1"/>
      </rPr>
      <t>Impact of climate and human activity on NDVI of various vegetation types in the Three-River Source Region, China</t>
    </r>
    <r>
      <rPr>
        <sz val="10"/>
        <color theme="1"/>
        <rFont val="宋体"/>
        <family val="3"/>
        <charset val="134"/>
      </rPr>
      <t>于《</t>
    </r>
    <r>
      <rPr>
        <sz val="10"/>
        <color theme="1"/>
        <rFont val="Times New Roman"/>
        <family val="1"/>
      </rPr>
      <t>Journal of Arid Land</t>
    </r>
    <r>
      <rPr>
        <sz val="10"/>
        <color theme="1"/>
        <rFont val="宋体"/>
        <family val="3"/>
        <charset val="134"/>
      </rPr>
      <t>》</t>
    </r>
  </si>
  <si>
    <r>
      <rPr>
        <sz val="10"/>
        <color theme="1"/>
        <rFont val="宋体"/>
        <family val="3"/>
        <charset val="134"/>
      </rPr>
      <t>上饶师范学院</t>
    </r>
  </si>
  <si>
    <r>
      <rPr>
        <sz val="10"/>
        <color theme="1"/>
        <rFont val="宋体"/>
        <family val="3"/>
        <charset val="134"/>
      </rPr>
      <t>土地资源管理</t>
    </r>
  </si>
  <si>
    <r>
      <rPr>
        <sz val="10"/>
        <color theme="1"/>
        <rFont val="宋体"/>
        <family val="3"/>
        <charset val="134"/>
      </rPr>
      <t>张昆</t>
    </r>
  </si>
  <si>
    <r>
      <rPr>
        <sz val="10"/>
        <color theme="1"/>
        <rFont val="宋体"/>
        <family val="3"/>
        <charset val="134"/>
      </rPr>
      <t>南昌师范学院</t>
    </r>
  </si>
  <si>
    <r>
      <rPr>
        <sz val="10"/>
        <color theme="1"/>
        <rFont val="宋体"/>
        <family val="3"/>
        <charset val="134"/>
      </rPr>
      <t>南昌师范学院昌北校区</t>
    </r>
  </si>
  <si>
    <r>
      <rPr>
        <sz val="10"/>
        <color theme="1"/>
        <rFont val="宋体"/>
        <family val="3"/>
        <charset val="134"/>
      </rPr>
      <t>江西省南昌市经济技术开发区瑞香路</t>
    </r>
    <r>
      <rPr>
        <sz val="10"/>
        <color theme="1"/>
        <rFont val="Times New Roman"/>
        <family val="1"/>
      </rPr>
      <t>889</t>
    </r>
    <r>
      <rPr>
        <sz val="10"/>
        <color theme="1"/>
        <rFont val="宋体"/>
        <family val="3"/>
        <charset val="134"/>
      </rPr>
      <t>号</t>
    </r>
  </si>
  <si>
    <r>
      <t>2015.9-2019.6|</t>
    </r>
    <r>
      <rPr>
        <sz val="10"/>
        <color theme="1"/>
        <rFont val="宋体"/>
        <family val="3"/>
        <charset val="134"/>
      </rPr>
      <t>江西农业大学</t>
    </r>
    <r>
      <rPr>
        <sz val="10"/>
        <color theme="1"/>
        <rFont val="Times New Roman"/>
        <family val="1"/>
      </rPr>
      <t>|</t>
    </r>
    <r>
      <rPr>
        <sz val="10"/>
        <color theme="1"/>
        <rFont val="宋体"/>
        <family val="3"/>
        <charset val="134"/>
      </rPr>
      <t>无</t>
    </r>
    <r>
      <rPr>
        <sz val="10"/>
        <color theme="1"/>
        <rFont val="Times New Roman"/>
        <family val="1"/>
      </rPr>
      <t>#2019.9-2022.6|</t>
    </r>
    <r>
      <rPr>
        <sz val="10"/>
        <color theme="1"/>
        <rFont val="宋体"/>
        <family val="3"/>
        <charset val="134"/>
      </rPr>
      <t>赣南师范大学</t>
    </r>
    <r>
      <rPr>
        <sz val="10"/>
        <color theme="1"/>
        <rFont val="Times New Roman"/>
        <family val="1"/>
      </rPr>
      <t>|</t>
    </r>
    <r>
      <rPr>
        <sz val="10"/>
        <color theme="1"/>
        <rFont val="宋体"/>
        <family val="3"/>
        <charset val="134"/>
      </rPr>
      <t>无</t>
    </r>
    <r>
      <rPr>
        <sz val="10"/>
        <color theme="1"/>
        <rFont val="Times New Roman"/>
        <family val="1"/>
      </rPr>
      <t>#2022.9-2023.5|</t>
    </r>
    <r>
      <rPr>
        <sz val="10"/>
        <color theme="1"/>
        <rFont val="宋体"/>
        <family val="3"/>
        <charset val="134"/>
      </rPr>
      <t>南昌师范学院</t>
    </r>
    <r>
      <rPr>
        <sz val="10"/>
        <color theme="1"/>
        <rFont val="Times New Roman"/>
        <family val="1"/>
      </rPr>
      <t>|</t>
    </r>
    <r>
      <rPr>
        <sz val="10"/>
        <color theme="1"/>
        <rFont val="宋体"/>
        <family val="3"/>
        <charset val="134"/>
      </rPr>
      <t>学工处干部</t>
    </r>
    <r>
      <rPr>
        <sz val="10"/>
        <color theme="1"/>
        <rFont val="Times New Roman"/>
        <family val="1"/>
      </rPr>
      <t>#2023.5-2024.7|</t>
    </r>
    <r>
      <rPr>
        <sz val="10"/>
        <color theme="1"/>
        <rFont val="宋体"/>
        <family val="3"/>
        <charset val="134"/>
      </rPr>
      <t>江西省社会科学界联合会</t>
    </r>
    <r>
      <rPr>
        <sz val="10"/>
        <color theme="1"/>
        <rFont val="Times New Roman"/>
        <family val="1"/>
      </rPr>
      <t>|</t>
    </r>
    <r>
      <rPr>
        <sz val="10"/>
        <color theme="1"/>
        <rFont val="宋体"/>
        <family val="3"/>
        <charset val="134"/>
      </rPr>
      <t>学会处干部</t>
    </r>
    <r>
      <rPr>
        <sz val="10"/>
        <color theme="1"/>
        <rFont val="Times New Roman"/>
        <family val="1"/>
      </rPr>
      <t>#2024.7-2025.3|</t>
    </r>
    <r>
      <rPr>
        <sz val="10"/>
        <color theme="1"/>
        <rFont val="宋体"/>
        <family val="3"/>
        <charset val="134"/>
      </rPr>
      <t>南昌师范学院</t>
    </r>
    <r>
      <rPr>
        <sz val="10"/>
        <color theme="1"/>
        <rFont val="Times New Roman"/>
        <family val="1"/>
      </rPr>
      <t>|</t>
    </r>
    <r>
      <rPr>
        <sz val="10"/>
        <color theme="1"/>
        <rFont val="宋体"/>
        <family val="3"/>
        <charset val="134"/>
      </rPr>
      <t>党委组织部干部</t>
    </r>
  </si>
  <si>
    <r>
      <rPr>
        <sz val="10"/>
        <color theme="1"/>
        <rFont val="宋体"/>
        <family val="3"/>
        <charset val="134"/>
      </rPr>
      <t>参与的研究课题成果被评为江西省高校党建研究会</t>
    </r>
    <r>
      <rPr>
        <sz val="10"/>
        <color theme="1"/>
        <rFont val="Times New Roman"/>
        <family val="1"/>
      </rPr>
      <t>2024</t>
    </r>
    <r>
      <rPr>
        <sz val="10"/>
        <color theme="1"/>
        <rFont val="宋体"/>
        <family val="3"/>
        <charset val="134"/>
      </rPr>
      <t>年度课题优秀成果；
在</t>
    </r>
    <r>
      <rPr>
        <sz val="10"/>
        <color theme="1"/>
        <rFont val="Times New Roman"/>
        <family val="1"/>
      </rPr>
      <t>2023-2024</t>
    </r>
    <r>
      <rPr>
        <sz val="10"/>
        <color theme="1"/>
        <rFont val="宋体"/>
        <family val="3"/>
        <charset val="134"/>
      </rPr>
      <t>年度江西省社会科学界联合会的跟岗学习锻炼中被评为</t>
    </r>
    <r>
      <rPr>
        <sz val="10"/>
        <color theme="1"/>
        <rFont val="Times New Roman"/>
        <family val="1"/>
      </rPr>
      <t>“</t>
    </r>
    <r>
      <rPr>
        <sz val="10"/>
        <color theme="1"/>
        <rFont val="宋体"/>
        <family val="3"/>
        <charset val="134"/>
      </rPr>
      <t>优秀</t>
    </r>
    <r>
      <rPr>
        <sz val="10"/>
        <color theme="1"/>
        <rFont val="Times New Roman"/>
        <family val="1"/>
      </rPr>
      <t>”</t>
    </r>
    <r>
      <rPr>
        <sz val="10"/>
        <color theme="1"/>
        <rFont val="宋体"/>
        <family val="3"/>
        <charset val="134"/>
      </rPr>
      <t xml:space="preserve">；
</t>
    </r>
    <r>
      <rPr>
        <sz val="10"/>
        <color theme="1"/>
        <rFont val="Times New Roman"/>
        <family val="1"/>
      </rPr>
      <t>2021</t>
    </r>
    <r>
      <rPr>
        <sz val="10"/>
        <color theme="1"/>
        <rFont val="宋体"/>
        <family val="3"/>
        <charset val="134"/>
      </rPr>
      <t xml:space="preserve">届江西省研究生数学建模竞赛二等奖；
</t>
    </r>
    <r>
      <rPr>
        <sz val="10"/>
        <color theme="1"/>
        <rFont val="Times New Roman"/>
        <family val="1"/>
      </rPr>
      <t>2021-2022</t>
    </r>
    <r>
      <rPr>
        <sz val="10"/>
        <color theme="1"/>
        <rFont val="宋体"/>
        <family val="3"/>
        <charset val="134"/>
      </rPr>
      <t>年度研究生学业奖学金。</t>
    </r>
  </si>
  <si>
    <r>
      <rPr>
        <sz val="10"/>
        <color theme="1"/>
        <rFont val="宋体"/>
        <family val="3"/>
        <charset val="134"/>
      </rPr>
      <t>张光保</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景德镇个体户</t>
    </r>
    <r>
      <rPr>
        <sz val="10"/>
        <color theme="1"/>
        <rFont val="Times New Roman"/>
        <family val="1"/>
      </rPr>
      <t>|13979898819#</t>
    </r>
    <r>
      <rPr>
        <sz val="10"/>
        <color theme="1"/>
        <rFont val="宋体"/>
        <family val="3"/>
        <charset val="134"/>
      </rPr>
      <t>刘贵英</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景德镇个体户</t>
    </r>
    <r>
      <rPr>
        <sz val="10"/>
        <color theme="1"/>
        <rFont val="Times New Roman"/>
        <family val="1"/>
      </rPr>
      <t>|15797714403#|||</t>
    </r>
  </si>
  <si>
    <r>
      <rPr>
        <sz val="10"/>
        <color theme="1"/>
        <rFont val="宋体"/>
        <family val="3"/>
        <charset val="134"/>
      </rPr>
      <t>关于线上教学的调查研究</t>
    </r>
    <r>
      <rPr>
        <sz val="10"/>
        <color theme="1"/>
        <rFont val="Times New Roman"/>
        <family val="1"/>
      </rPr>
      <t>——</t>
    </r>
    <r>
      <rPr>
        <sz val="10"/>
        <color theme="1"/>
        <rFont val="宋体"/>
        <family val="3"/>
        <charset val="134"/>
      </rPr>
      <t>以某高校师生为例的双向调查；基于众源数据的城市旅游流空间网络结构分析</t>
    </r>
    <r>
      <rPr>
        <sz val="10"/>
        <color theme="1"/>
        <rFont val="Times New Roman"/>
        <family val="1"/>
      </rPr>
      <t>——</t>
    </r>
    <r>
      <rPr>
        <sz val="10"/>
        <color theme="1"/>
        <rFont val="宋体"/>
        <family val="3"/>
        <charset val="134"/>
      </rPr>
      <t>以南昌市为例。</t>
    </r>
  </si>
  <si>
    <r>
      <rPr>
        <sz val="10"/>
        <color theme="1"/>
        <rFont val="宋体"/>
        <family val="3"/>
        <charset val="134"/>
      </rPr>
      <t>赣南师范大学</t>
    </r>
  </si>
  <si>
    <r>
      <rPr>
        <sz val="10"/>
        <color theme="1"/>
        <rFont val="宋体"/>
        <family val="3"/>
        <charset val="134"/>
      </rPr>
      <t>教育技术学</t>
    </r>
  </si>
  <si>
    <r>
      <rPr>
        <sz val="10"/>
        <color theme="1"/>
        <rFont val="宋体"/>
        <family val="3"/>
        <charset val="134"/>
      </rPr>
      <t>江西省南昌市昌北经济技术开发区南昌师范学院昌北校区正德楼</t>
    </r>
    <r>
      <rPr>
        <sz val="10"/>
        <color theme="1"/>
        <rFont val="Times New Roman"/>
        <family val="1"/>
      </rPr>
      <t>319</t>
    </r>
  </si>
  <si>
    <r>
      <rPr>
        <sz val="10"/>
        <color theme="1"/>
        <rFont val="宋体"/>
        <family val="3"/>
        <charset val="134"/>
      </rPr>
      <t>郭晓飞</t>
    </r>
  </si>
  <si>
    <r>
      <rPr>
        <sz val="10"/>
        <color theme="1"/>
        <rFont val="宋体"/>
        <family val="3"/>
        <charset val="134"/>
      </rPr>
      <t>测绘与空间信息工程学院</t>
    </r>
  </si>
  <si>
    <r>
      <t>2008</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-2012</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河南财经政法大学成功学院</t>
    </r>
    <r>
      <rPr>
        <sz val="10"/>
        <color theme="1"/>
        <rFont val="Times New Roman"/>
        <family val="1"/>
      </rPr>
      <t>|</t>
    </r>
    <r>
      <rPr>
        <sz val="10"/>
        <color theme="1"/>
        <rFont val="宋体"/>
        <family val="3"/>
        <charset val="134"/>
      </rPr>
      <t>无</t>
    </r>
    <r>
      <rPr>
        <sz val="10"/>
        <color theme="1"/>
        <rFont val="Times New Roman"/>
        <family val="1"/>
      </rPr>
      <t>#2015</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-2018</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</si>
  <si>
    <r>
      <rPr>
        <sz val="10"/>
        <color theme="1"/>
        <rFont val="宋体"/>
        <family val="3"/>
        <charset val="134"/>
      </rPr>
      <t>多玲花</t>
    </r>
    <r>
      <rPr>
        <sz val="10"/>
        <color theme="1"/>
        <rFont val="Times New Roman"/>
        <family val="1"/>
      </rPr>
      <t>|</t>
    </r>
    <r>
      <rPr>
        <sz val="10"/>
        <color theme="1"/>
        <rFont val="宋体"/>
        <family val="3"/>
        <charset val="134"/>
      </rPr>
      <t>妻子</t>
    </r>
    <r>
      <rPr>
        <sz val="10"/>
        <color theme="1"/>
        <rFont val="Times New Roman"/>
        <family val="1"/>
      </rPr>
      <t>|</t>
    </r>
    <r>
      <rPr>
        <sz val="10"/>
        <color theme="1"/>
        <rFont val="宋体"/>
        <family val="3"/>
        <charset val="134"/>
      </rPr>
      <t>东华理工大学</t>
    </r>
    <r>
      <rPr>
        <sz val="10"/>
        <color theme="1"/>
        <rFont val="Times New Roman"/>
        <family val="1"/>
      </rPr>
      <t>|13361638558#|||#|||</t>
    </r>
  </si>
  <si>
    <r>
      <t>[1]</t>
    </r>
    <r>
      <rPr>
        <sz val="10"/>
        <color theme="1"/>
        <rFont val="宋体"/>
        <family val="3"/>
        <charset val="134"/>
      </rPr>
      <t>郭晓飞</t>
    </r>
    <r>
      <rPr>
        <sz val="10"/>
        <color theme="1"/>
        <rFont val="Times New Roman"/>
        <family val="1"/>
      </rPr>
      <t>,</t>
    </r>
    <r>
      <rPr>
        <sz val="10"/>
        <color theme="1"/>
        <rFont val="宋体"/>
        <family val="3"/>
        <charset val="134"/>
      </rPr>
      <t>聂运菊</t>
    </r>
    <r>
      <rPr>
        <sz val="10"/>
        <color theme="1"/>
        <rFont val="Times New Roman"/>
        <family val="1"/>
      </rPr>
      <t>,</t>
    </r>
    <r>
      <rPr>
        <sz val="10"/>
        <color theme="1"/>
        <rFont val="宋体"/>
        <family val="3"/>
        <charset val="134"/>
      </rPr>
      <t>付博</t>
    </r>
    <r>
      <rPr>
        <sz val="10"/>
        <color theme="1"/>
        <rFont val="Times New Roman"/>
        <family val="1"/>
      </rPr>
      <t>.</t>
    </r>
    <r>
      <rPr>
        <sz val="10"/>
        <color theme="1"/>
        <rFont val="宋体"/>
        <family val="3"/>
        <charset val="134"/>
      </rPr>
      <t>基于</t>
    </r>
    <r>
      <rPr>
        <sz val="10"/>
        <color theme="1"/>
        <rFont val="Times New Roman"/>
        <family val="1"/>
      </rPr>
      <t>ArcGIS</t>
    </r>
    <r>
      <rPr>
        <sz val="10"/>
        <color theme="1"/>
        <rFont val="宋体"/>
        <family val="3"/>
        <charset val="134"/>
      </rPr>
      <t>的农用地整理潜力评价研究</t>
    </r>
    <r>
      <rPr>
        <sz val="10"/>
        <color theme="1"/>
        <rFont val="Times New Roman"/>
        <family val="1"/>
      </rPr>
      <t>——</t>
    </r>
    <r>
      <rPr>
        <sz val="10"/>
        <color theme="1"/>
        <rFont val="宋体"/>
        <family val="3"/>
        <charset val="134"/>
      </rPr>
      <t>以江西省崇仁县为例</t>
    </r>
    <r>
      <rPr>
        <sz val="10"/>
        <color theme="1"/>
        <rFont val="Times New Roman"/>
        <family val="1"/>
      </rPr>
      <t>[J].</t>
    </r>
    <r>
      <rPr>
        <sz val="10"/>
        <color theme="1"/>
        <rFont val="宋体"/>
        <family val="3"/>
        <charset val="134"/>
      </rPr>
      <t>江西科学</t>
    </r>
    <r>
      <rPr>
        <sz val="10"/>
        <color theme="1"/>
        <rFont val="Times New Roman"/>
        <family val="1"/>
      </rPr>
      <t>,2016,34(04):465-469+513.DOI:10.13990/j.issn1001-3679.2016.04.013.</t>
    </r>
  </si>
  <si>
    <r>
      <rPr>
        <sz val="10"/>
        <color theme="1"/>
        <rFont val="宋体"/>
        <family val="3"/>
        <charset val="134"/>
      </rPr>
      <t>河南财经政法大学</t>
    </r>
  </si>
  <si>
    <r>
      <rPr>
        <sz val="10"/>
        <color theme="1"/>
        <rFont val="宋体"/>
        <family val="3"/>
        <charset val="134"/>
      </rPr>
      <t>河南财经政法大学成功学院</t>
    </r>
  </si>
  <si>
    <r>
      <rPr>
        <sz val="10"/>
        <color theme="1"/>
        <rFont val="宋体"/>
        <family val="3"/>
        <charset val="134"/>
      </rPr>
      <t>刘备</t>
    </r>
  </si>
  <si>
    <r>
      <t>2017</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-2021</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成都信息工程大学</t>
    </r>
    <r>
      <rPr>
        <sz val="10"/>
        <color theme="1"/>
        <rFont val="Times New Roman"/>
        <family val="1"/>
      </rPr>
      <t>|</t>
    </r>
    <r>
      <rPr>
        <sz val="10"/>
        <color theme="1"/>
        <rFont val="宋体"/>
        <family val="3"/>
        <charset val="134"/>
      </rPr>
      <t>无</t>
    </r>
    <r>
      <rPr>
        <sz val="10"/>
        <color theme="1"/>
        <rFont val="Times New Roman"/>
        <family val="1"/>
      </rPr>
      <t>#2022</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-2025</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无</t>
    </r>
    <r>
      <rPr>
        <sz val="10"/>
        <color theme="1"/>
        <rFont val="Times New Roman"/>
        <family val="1"/>
      </rPr>
      <t>#||#||#||</t>
    </r>
  </si>
  <si>
    <r>
      <rPr>
        <sz val="10"/>
        <color theme="1"/>
        <rFont val="宋体"/>
        <family val="3"/>
        <charset val="134"/>
      </rPr>
      <t>刘中明</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务工</t>
    </r>
    <r>
      <rPr>
        <sz val="10"/>
        <color theme="1"/>
        <rFont val="Times New Roman"/>
        <family val="1"/>
      </rPr>
      <t>|18040410672#</t>
    </r>
    <r>
      <rPr>
        <sz val="10"/>
        <color theme="1"/>
        <rFont val="宋体"/>
        <family val="3"/>
        <charset val="134"/>
      </rPr>
      <t>李颜红</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务工</t>
    </r>
    <r>
      <rPr>
        <sz val="10"/>
        <color theme="1"/>
        <rFont val="Times New Roman"/>
        <family val="1"/>
      </rPr>
      <t>|18437838955#</t>
    </r>
    <r>
      <rPr>
        <sz val="10"/>
        <color theme="1"/>
        <rFont val="宋体"/>
        <family val="3"/>
        <charset val="134"/>
      </rPr>
      <t>刘钰</t>
    </r>
    <r>
      <rPr>
        <sz val="10"/>
        <color theme="1"/>
        <rFont val="Times New Roman"/>
        <family val="1"/>
      </rPr>
      <t>|</t>
    </r>
    <r>
      <rPr>
        <sz val="10"/>
        <color theme="1"/>
        <rFont val="宋体"/>
        <family val="3"/>
        <charset val="134"/>
      </rPr>
      <t>兄弟</t>
    </r>
    <r>
      <rPr>
        <sz val="10"/>
        <color theme="1"/>
        <rFont val="Times New Roman"/>
        <family val="1"/>
      </rPr>
      <t>|</t>
    </r>
    <r>
      <rPr>
        <sz val="10"/>
        <color theme="1"/>
        <rFont val="宋体"/>
        <family val="3"/>
        <charset val="134"/>
      </rPr>
      <t>四川省射洪市金华中学</t>
    </r>
    <r>
      <rPr>
        <sz val="10"/>
        <color theme="1"/>
        <rFont val="Times New Roman"/>
        <family val="1"/>
      </rPr>
      <t>|19382550673</t>
    </r>
  </si>
  <si>
    <r>
      <rPr>
        <sz val="10"/>
        <color theme="1"/>
        <rFont val="宋体"/>
        <family val="3"/>
        <charset val="134"/>
      </rPr>
      <t>成都信息工程大学</t>
    </r>
  </si>
  <si>
    <r>
      <rPr>
        <sz val="10"/>
        <color theme="1"/>
        <rFont val="宋体"/>
        <family val="3"/>
        <charset val="134"/>
      </rPr>
      <t>王丽</t>
    </r>
  </si>
  <si>
    <r>
      <rPr>
        <sz val="10"/>
        <color theme="1"/>
        <rFont val="宋体"/>
        <family val="3"/>
        <charset val="134"/>
      </rPr>
      <t>未收齐（学士学位验证报告，答辩决议书）</t>
    </r>
  </si>
  <si>
    <r>
      <rPr>
        <sz val="10"/>
        <color theme="1"/>
        <rFont val="宋体"/>
        <family val="3"/>
        <charset val="134"/>
      </rPr>
      <t>何月顺</t>
    </r>
  </si>
  <si>
    <r>
      <rPr>
        <sz val="10"/>
        <color theme="1"/>
        <rFont val="宋体"/>
        <family val="3"/>
        <charset val="134"/>
      </rPr>
      <t>赣南医科大学第一附属医院</t>
    </r>
  </si>
  <si>
    <r>
      <rPr>
        <sz val="10"/>
        <color theme="1"/>
        <rFont val="宋体"/>
        <family val="3"/>
        <charset val="134"/>
      </rPr>
      <t>赣南医科大学</t>
    </r>
  </si>
  <si>
    <r>
      <rPr>
        <sz val="10"/>
        <color theme="1"/>
        <rFont val="宋体"/>
        <family val="3"/>
        <charset val="134"/>
      </rPr>
      <t>江西赣州蓉江新区和谐大道</t>
    </r>
    <r>
      <rPr>
        <sz val="10"/>
        <color theme="1"/>
        <rFont val="Times New Roman"/>
        <family val="1"/>
      </rPr>
      <t>1</t>
    </r>
    <r>
      <rPr>
        <sz val="10"/>
        <color theme="1"/>
        <rFont val="宋体"/>
        <family val="3"/>
        <charset val="134"/>
      </rPr>
      <t>号</t>
    </r>
  </si>
  <si>
    <r>
      <t>2005</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-2009</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东华理工大学软件工程学院</t>
    </r>
    <r>
      <rPr>
        <sz val="10"/>
        <color theme="1"/>
        <rFont val="Times New Roman"/>
        <family val="1"/>
      </rPr>
      <t>|</t>
    </r>
    <r>
      <rPr>
        <sz val="10"/>
        <color theme="1"/>
        <rFont val="宋体"/>
        <family val="3"/>
        <charset val="134"/>
      </rPr>
      <t>学生</t>
    </r>
    <r>
      <rPr>
        <sz val="10"/>
        <color theme="1"/>
        <rFont val="Times New Roman"/>
        <family val="1"/>
      </rPr>
      <t>#2011</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-2014</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武汉大学软件工程学院</t>
    </r>
    <r>
      <rPr>
        <sz val="10"/>
        <color theme="1"/>
        <rFont val="Times New Roman"/>
        <family val="1"/>
      </rPr>
      <t>|</t>
    </r>
    <r>
      <rPr>
        <sz val="10"/>
        <color theme="1"/>
        <rFont val="宋体"/>
        <family val="3"/>
        <charset val="134"/>
      </rPr>
      <t>学生</t>
    </r>
    <r>
      <rPr>
        <sz val="10"/>
        <color theme="1"/>
        <rFont val="Times New Roman"/>
        <family val="1"/>
      </rPr>
      <t>#2010</t>
    </r>
    <r>
      <rPr>
        <sz val="10"/>
        <color theme="1"/>
        <rFont val="宋体"/>
        <family val="3"/>
        <charset val="134"/>
      </rPr>
      <t>年至今</t>
    </r>
    <r>
      <rPr>
        <sz val="10"/>
        <color theme="1"/>
        <rFont val="Times New Roman"/>
        <family val="1"/>
      </rPr>
      <t>|</t>
    </r>
    <r>
      <rPr>
        <sz val="10"/>
        <color theme="1"/>
        <rFont val="宋体"/>
        <family val="3"/>
        <charset val="134"/>
      </rPr>
      <t>赣南医科大学第一附属医院</t>
    </r>
    <r>
      <rPr>
        <sz val="10"/>
        <color theme="1"/>
        <rFont val="Times New Roman"/>
        <family val="1"/>
      </rPr>
      <t>|</t>
    </r>
    <r>
      <rPr>
        <sz val="10"/>
        <color theme="1"/>
        <rFont val="宋体"/>
        <family val="3"/>
        <charset val="134"/>
      </rPr>
      <t>高级工程师</t>
    </r>
    <r>
      <rPr>
        <sz val="10"/>
        <color theme="1"/>
        <rFont val="Times New Roman"/>
        <family val="1"/>
      </rPr>
      <t>#||#||</t>
    </r>
  </si>
  <si>
    <r>
      <rPr>
        <sz val="10"/>
        <color theme="1"/>
        <rFont val="宋体"/>
        <family val="3"/>
        <charset val="134"/>
      </rPr>
      <t>吕观平</t>
    </r>
    <r>
      <rPr>
        <sz val="10"/>
        <color theme="1"/>
        <rFont val="Times New Roman"/>
        <family val="1"/>
      </rPr>
      <t>|</t>
    </r>
    <r>
      <rPr>
        <sz val="10"/>
        <color theme="1"/>
        <rFont val="宋体"/>
        <family val="3"/>
        <charset val="134"/>
      </rPr>
      <t>配偶</t>
    </r>
    <r>
      <rPr>
        <sz val="10"/>
        <color theme="1"/>
        <rFont val="Times New Roman"/>
        <family val="1"/>
      </rPr>
      <t>|</t>
    </r>
    <r>
      <rPr>
        <sz val="10"/>
        <color theme="1"/>
        <rFont val="宋体"/>
        <family val="3"/>
        <charset val="134"/>
      </rPr>
      <t>自由职业</t>
    </r>
    <r>
      <rPr>
        <sz val="10"/>
        <color theme="1"/>
        <rFont val="Times New Roman"/>
        <family val="1"/>
      </rPr>
      <t>|19907976100#|||#|||</t>
    </r>
  </si>
  <si>
    <r>
      <t xml:space="preserve">(1) </t>
    </r>
    <r>
      <rPr>
        <sz val="10"/>
        <color theme="1"/>
        <rFont val="宋体"/>
        <family val="3"/>
        <charset val="134"/>
      </rPr>
      <t>立体可视化智慧医院管理云平台的构建与应用</t>
    </r>
    <r>
      <rPr>
        <sz val="10"/>
        <color theme="1"/>
        <rFont val="Times New Roman"/>
        <family val="1"/>
      </rPr>
      <t xml:space="preserve">, </t>
    </r>
    <r>
      <rPr>
        <sz val="10"/>
        <color theme="1"/>
        <rFont val="宋体"/>
        <family val="3"/>
        <charset val="134"/>
      </rPr>
      <t>现代医院</t>
    </r>
    <r>
      <rPr>
        <sz val="10"/>
        <color theme="1"/>
        <rFont val="Times New Roman"/>
        <family val="1"/>
      </rPr>
      <t>, 2024, 24(258): 592-597</t>
    </r>
    <r>
      <rPr>
        <sz val="10"/>
        <color theme="1"/>
        <rFont val="宋体"/>
        <family val="3"/>
        <charset val="134"/>
      </rPr>
      <t>。</t>
    </r>
    <r>
      <rPr>
        <sz val="10"/>
        <color theme="1"/>
        <rFont val="Times New Roman"/>
        <family val="1"/>
      </rPr>
      <t xml:space="preserve">(2) </t>
    </r>
    <r>
      <rPr>
        <sz val="10"/>
        <color theme="1"/>
        <rFont val="宋体"/>
        <family val="3"/>
        <charset val="134"/>
      </rPr>
      <t>基于可视化智能引导的全自动预约平台的研发与实践</t>
    </r>
    <r>
      <rPr>
        <sz val="10"/>
        <color theme="1"/>
        <rFont val="Times New Roman"/>
        <family val="1"/>
      </rPr>
      <t xml:space="preserve">, </t>
    </r>
    <r>
      <rPr>
        <sz val="10"/>
        <color theme="1"/>
        <rFont val="宋体"/>
        <family val="3"/>
        <charset val="134"/>
      </rPr>
      <t>医疗装备</t>
    </r>
    <r>
      <rPr>
        <sz val="10"/>
        <color theme="1"/>
        <rFont val="Times New Roman"/>
        <family val="1"/>
      </rPr>
      <t>, 2024, 37(12): 20-22</t>
    </r>
    <r>
      <rPr>
        <sz val="10"/>
        <color theme="1"/>
        <rFont val="宋体"/>
        <family val="3"/>
        <charset val="134"/>
      </rPr>
      <t>。</t>
    </r>
  </si>
  <si>
    <r>
      <rPr>
        <sz val="10"/>
        <color theme="1"/>
        <rFont val="宋体"/>
        <family val="3"/>
        <charset val="134"/>
      </rPr>
      <t>软件工程</t>
    </r>
  </si>
  <si>
    <r>
      <rPr>
        <sz val="10"/>
        <color theme="1"/>
        <rFont val="宋体"/>
        <family val="3"/>
        <charset val="134"/>
      </rPr>
      <t>江西赣州章贡区金岭路</t>
    </r>
    <r>
      <rPr>
        <sz val="10"/>
        <color theme="1"/>
        <rFont val="Times New Roman"/>
        <family val="1"/>
      </rPr>
      <t>128</t>
    </r>
    <r>
      <rPr>
        <sz val="10"/>
        <color theme="1"/>
        <rFont val="宋体"/>
        <family val="3"/>
        <charset val="134"/>
      </rPr>
      <t>号赣南医科大学第一附属医院信息科门诊</t>
    </r>
    <r>
      <rPr>
        <sz val="10"/>
        <color theme="1"/>
        <rFont val="Times New Roman"/>
        <family val="1"/>
      </rPr>
      <t>5</t>
    </r>
  </si>
  <si>
    <r>
      <rPr>
        <sz val="10"/>
        <color theme="1"/>
        <rFont val="宋体"/>
        <family val="3"/>
        <charset val="134"/>
      </rPr>
      <t>刘薇</t>
    </r>
  </si>
  <si>
    <r>
      <rPr>
        <sz val="10"/>
        <color theme="1"/>
        <rFont val="宋体"/>
        <family val="3"/>
        <charset val="134"/>
      </rPr>
      <t>江西中医药高等专科学校</t>
    </r>
  </si>
  <si>
    <r>
      <rPr>
        <sz val="10"/>
        <color theme="1"/>
        <rFont val="宋体"/>
        <family val="3"/>
        <charset val="134"/>
      </rPr>
      <t>江西省抚州市文昌大道</t>
    </r>
    <r>
      <rPr>
        <sz val="10"/>
        <color theme="1"/>
        <rFont val="Times New Roman"/>
        <family val="1"/>
      </rPr>
      <t>2766</t>
    </r>
    <r>
      <rPr>
        <sz val="10"/>
        <color theme="1"/>
        <rFont val="宋体"/>
        <family val="3"/>
        <charset val="134"/>
      </rPr>
      <t>号</t>
    </r>
  </si>
  <si>
    <r>
      <t>2007.9-2011.7|</t>
    </r>
    <r>
      <rPr>
        <sz val="10"/>
        <color theme="1"/>
        <rFont val="宋体"/>
        <family val="3"/>
        <charset val="134"/>
      </rPr>
      <t>通化师范学院</t>
    </r>
    <r>
      <rPr>
        <sz val="10"/>
        <color theme="1"/>
        <rFont val="Times New Roman"/>
        <family val="1"/>
      </rPr>
      <t>|</t>
    </r>
    <r>
      <rPr>
        <sz val="10"/>
        <color theme="1"/>
        <rFont val="宋体"/>
        <family val="3"/>
        <charset val="134"/>
      </rPr>
      <t>无</t>
    </r>
    <r>
      <rPr>
        <sz val="10"/>
        <color theme="1"/>
        <rFont val="Times New Roman"/>
        <family val="1"/>
      </rPr>
      <t>#2011.9-2014.6|</t>
    </r>
    <r>
      <rPr>
        <sz val="10"/>
        <color theme="1"/>
        <rFont val="宋体"/>
        <family val="3"/>
        <charset val="134"/>
      </rPr>
      <t>厦门大学</t>
    </r>
    <r>
      <rPr>
        <sz val="10"/>
        <color theme="1"/>
        <rFont val="Times New Roman"/>
        <family val="1"/>
      </rPr>
      <t>|</t>
    </r>
    <r>
      <rPr>
        <sz val="10"/>
        <color theme="1"/>
        <rFont val="宋体"/>
        <family val="3"/>
        <charset val="134"/>
      </rPr>
      <t>无</t>
    </r>
    <r>
      <rPr>
        <sz val="10"/>
        <color theme="1"/>
        <rFont val="Times New Roman"/>
        <family val="1"/>
      </rPr>
      <t>#2014.7-2015.2|</t>
    </r>
    <r>
      <rPr>
        <sz val="10"/>
        <color theme="1"/>
        <rFont val="宋体"/>
        <family val="3"/>
        <charset val="134"/>
      </rPr>
      <t>中国移动鹰潭分公司</t>
    </r>
    <r>
      <rPr>
        <sz val="10"/>
        <color theme="1"/>
        <rFont val="Times New Roman"/>
        <family val="1"/>
      </rPr>
      <t>|</t>
    </r>
    <r>
      <rPr>
        <sz val="10"/>
        <color theme="1"/>
        <rFont val="宋体"/>
        <family val="3"/>
        <charset val="134"/>
      </rPr>
      <t>无</t>
    </r>
    <r>
      <rPr>
        <sz val="10"/>
        <color theme="1"/>
        <rFont val="Times New Roman"/>
        <family val="1"/>
      </rPr>
      <t>#2015.3-2018.8|</t>
    </r>
    <r>
      <rPr>
        <sz val="10"/>
        <color theme="1"/>
        <rFont val="宋体"/>
        <family val="3"/>
        <charset val="134"/>
      </rPr>
      <t>江西师范高等专科学校</t>
    </r>
    <r>
      <rPr>
        <sz val="10"/>
        <color theme="1"/>
        <rFont val="Times New Roman"/>
        <family val="1"/>
      </rPr>
      <t>|</t>
    </r>
    <r>
      <rPr>
        <sz val="10"/>
        <color theme="1"/>
        <rFont val="宋体"/>
        <family val="3"/>
        <charset val="134"/>
      </rPr>
      <t>无</t>
    </r>
    <r>
      <rPr>
        <sz val="10"/>
        <color theme="1"/>
        <rFont val="Times New Roman"/>
        <family val="1"/>
      </rPr>
      <t>#2018.9</t>
    </r>
    <r>
      <rPr>
        <sz val="10"/>
        <color theme="1"/>
        <rFont val="宋体"/>
        <family val="3"/>
        <charset val="134"/>
      </rPr>
      <t>至今</t>
    </r>
    <r>
      <rPr>
        <sz val="10"/>
        <color theme="1"/>
        <rFont val="Times New Roman"/>
        <family val="1"/>
      </rPr>
      <t>|</t>
    </r>
    <r>
      <rPr>
        <sz val="10"/>
        <color theme="1"/>
        <rFont val="宋体"/>
        <family val="3"/>
        <charset val="134"/>
      </rPr>
      <t>江西中医药高等专科学校</t>
    </r>
    <r>
      <rPr>
        <sz val="10"/>
        <color theme="1"/>
        <rFont val="Times New Roman"/>
        <family val="1"/>
      </rPr>
      <t>|</t>
    </r>
    <r>
      <rPr>
        <sz val="10"/>
        <color theme="1"/>
        <rFont val="宋体"/>
        <family val="3"/>
        <charset val="134"/>
      </rPr>
      <t>无</t>
    </r>
  </si>
  <si>
    <r>
      <rPr>
        <sz val="10"/>
        <color theme="1"/>
        <rFont val="宋体"/>
        <family val="3"/>
        <charset val="134"/>
      </rPr>
      <t>朱一华</t>
    </r>
    <r>
      <rPr>
        <sz val="10"/>
        <color theme="1"/>
        <rFont val="Times New Roman"/>
        <family val="1"/>
      </rPr>
      <t>|</t>
    </r>
    <r>
      <rPr>
        <sz val="10"/>
        <color theme="1"/>
        <rFont val="宋体"/>
        <family val="3"/>
        <charset val="134"/>
      </rPr>
      <t>丈夫</t>
    </r>
    <r>
      <rPr>
        <sz val="10"/>
        <color theme="1"/>
        <rFont val="Times New Roman"/>
        <family val="1"/>
      </rPr>
      <t>|</t>
    </r>
    <r>
      <rPr>
        <sz val="10"/>
        <color theme="1"/>
        <rFont val="宋体"/>
        <family val="3"/>
        <charset val="134"/>
      </rPr>
      <t>中共抚州市委党校</t>
    </r>
    <r>
      <rPr>
        <sz val="10"/>
        <color theme="1"/>
        <rFont val="Times New Roman"/>
        <family val="1"/>
      </rPr>
      <t>|13407043623#</t>
    </r>
    <r>
      <rPr>
        <sz val="10"/>
        <color theme="1"/>
        <rFont val="宋体"/>
        <family val="3"/>
        <charset val="134"/>
      </rPr>
      <t>朱祯</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无</t>
    </r>
    <r>
      <rPr>
        <sz val="10"/>
        <color theme="1"/>
        <rFont val="Times New Roman"/>
        <family val="1"/>
      </rPr>
      <t>|</t>
    </r>
    <r>
      <rPr>
        <sz val="10"/>
        <color theme="1"/>
        <rFont val="宋体"/>
        <family val="3"/>
        <charset val="134"/>
      </rPr>
      <t>无</t>
    </r>
    <r>
      <rPr>
        <sz val="10"/>
        <color theme="1"/>
        <rFont val="Times New Roman"/>
        <family val="1"/>
      </rPr>
      <t>#</t>
    </r>
    <r>
      <rPr>
        <sz val="10"/>
        <color theme="1"/>
        <rFont val="宋体"/>
        <family val="3"/>
        <charset val="134"/>
      </rPr>
      <t>朱政</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无</t>
    </r>
    <r>
      <rPr>
        <sz val="10"/>
        <color theme="1"/>
        <rFont val="Times New Roman"/>
        <family val="1"/>
      </rPr>
      <t>|</t>
    </r>
    <r>
      <rPr>
        <sz val="10"/>
        <color theme="1"/>
        <rFont val="宋体"/>
        <family val="3"/>
        <charset val="134"/>
      </rPr>
      <t>无</t>
    </r>
  </si>
  <si>
    <r>
      <t>1.</t>
    </r>
    <r>
      <rPr>
        <sz val="10"/>
        <color theme="1"/>
        <rFont val="宋体"/>
        <family val="3"/>
        <charset val="134"/>
      </rPr>
      <t xml:space="preserve">特征加权融合的在线多示例学习跟踪算法
</t>
    </r>
    <r>
      <rPr>
        <sz val="10"/>
        <color theme="1"/>
        <rFont val="Times New Roman"/>
        <family val="1"/>
      </rPr>
      <t xml:space="preserve">2. </t>
    </r>
    <r>
      <rPr>
        <sz val="10"/>
        <color theme="1"/>
        <rFont val="宋体"/>
        <family val="3"/>
        <charset val="134"/>
      </rPr>
      <t xml:space="preserve">校园一卡通存在的问题及对策
</t>
    </r>
    <r>
      <rPr>
        <sz val="10"/>
        <color theme="1"/>
        <rFont val="Times New Roman"/>
        <family val="1"/>
      </rPr>
      <t>3.</t>
    </r>
    <r>
      <rPr>
        <sz val="10"/>
        <color theme="1"/>
        <rFont val="宋体"/>
        <family val="3"/>
        <charset val="134"/>
      </rPr>
      <t>浅谈高职院校计算机专业课程设置</t>
    </r>
    <r>
      <rPr>
        <sz val="10"/>
        <color theme="1"/>
        <rFont val="Times New Roman"/>
        <family val="1"/>
      </rPr>
      <t>——</t>
    </r>
    <r>
      <rPr>
        <sz val="10"/>
        <color theme="1"/>
        <rFont val="宋体"/>
        <family val="3"/>
        <charset val="134"/>
      </rPr>
      <t xml:space="preserve">以江西师范高等专科学校为例
</t>
    </r>
    <r>
      <rPr>
        <sz val="10"/>
        <color theme="1"/>
        <rFont val="Times New Roman"/>
        <family val="1"/>
      </rPr>
      <t>4.</t>
    </r>
    <r>
      <rPr>
        <sz val="10"/>
        <color theme="1"/>
        <rFont val="宋体"/>
        <family val="3"/>
        <charset val="134"/>
      </rPr>
      <t>新时代课程思政在高校公共基础课中的教学探索</t>
    </r>
    <r>
      <rPr>
        <sz val="10"/>
        <color theme="1"/>
        <rFont val="Times New Roman"/>
        <family val="1"/>
      </rPr>
      <t>——</t>
    </r>
    <r>
      <rPr>
        <sz val="10"/>
        <color theme="1"/>
        <rFont val="宋体"/>
        <family val="3"/>
        <charset val="134"/>
      </rPr>
      <t>以《计算机基础》为例</t>
    </r>
    <r>
      <rPr>
        <sz val="10"/>
        <color theme="1"/>
        <rFont val="Times New Roman"/>
        <family val="1"/>
      </rPr>
      <t xml:space="preserve"> 
</t>
    </r>
  </si>
  <si>
    <r>
      <rPr>
        <sz val="10"/>
        <color theme="1"/>
        <rFont val="宋体"/>
        <family val="3"/>
        <charset val="134"/>
      </rPr>
      <t>通化师范学院</t>
    </r>
  </si>
  <si>
    <r>
      <rPr>
        <sz val="10"/>
        <color theme="1"/>
        <rFont val="宋体"/>
        <family val="3"/>
        <charset val="134"/>
      </rPr>
      <t>厦门大学</t>
    </r>
  </si>
  <si>
    <r>
      <rPr>
        <sz val="10"/>
        <color theme="1"/>
        <rFont val="宋体"/>
        <family val="3"/>
        <charset val="134"/>
      </rPr>
      <t>计算机技术</t>
    </r>
  </si>
  <si>
    <r>
      <rPr>
        <sz val="10"/>
        <color theme="1"/>
        <rFont val="宋体"/>
        <family val="3"/>
        <charset val="134"/>
      </rPr>
      <t>江西省抚州市公园懿品小区</t>
    </r>
  </si>
  <si>
    <r>
      <rPr>
        <sz val="10"/>
        <color theme="1"/>
        <rFont val="宋体"/>
        <family val="3"/>
        <charset val="134"/>
      </rPr>
      <t>骆博雅</t>
    </r>
  </si>
  <si>
    <r>
      <rPr>
        <sz val="10"/>
        <color theme="1"/>
        <rFont val="宋体"/>
        <family val="3"/>
        <charset val="134"/>
      </rPr>
      <t>江西省军民融合研究院</t>
    </r>
  </si>
  <si>
    <r>
      <rPr>
        <sz val="10"/>
        <color theme="1"/>
        <rFont val="宋体"/>
        <family val="3"/>
        <charset val="134"/>
      </rPr>
      <t>江西省南昌市高新技术产业开发区昌东大道</t>
    </r>
    <r>
      <rPr>
        <sz val="10"/>
        <color theme="1"/>
        <rFont val="Times New Roman"/>
        <family val="1"/>
      </rPr>
      <t>8699</t>
    </r>
    <r>
      <rPr>
        <sz val="10"/>
        <color theme="1"/>
        <rFont val="宋体"/>
        <family val="3"/>
        <charset val="134"/>
      </rPr>
      <t>号融合大厦</t>
    </r>
  </si>
  <si>
    <r>
      <t>2016</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-2020</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华东师范大学</t>
    </r>
    <r>
      <rPr>
        <sz val="10"/>
        <color theme="1"/>
        <rFont val="Times New Roman"/>
        <family val="1"/>
      </rPr>
      <t>|</t>
    </r>
    <r>
      <rPr>
        <sz val="10"/>
        <color theme="1"/>
        <rFont val="宋体"/>
        <family val="3"/>
        <charset val="134"/>
      </rPr>
      <t>本科</t>
    </r>
    <r>
      <rPr>
        <sz val="10"/>
        <color theme="1"/>
        <rFont val="Times New Roman"/>
        <family val="1"/>
      </rPr>
      <t>#2021</t>
    </r>
    <r>
      <rPr>
        <sz val="10"/>
        <color theme="1"/>
        <rFont val="宋体"/>
        <family val="3"/>
        <charset val="134"/>
      </rPr>
      <t>年</t>
    </r>
    <r>
      <rPr>
        <sz val="10"/>
        <color theme="1"/>
        <rFont val="Times New Roman"/>
        <family val="1"/>
      </rPr>
      <t>1</t>
    </r>
    <r>
      <rPr>
        <sz val="10"/>
        <color theme="1"/>
        <rFont val="宋体"/>
        <family val="3"/>
        <charset val="134"/>
      </rPr>
      <t>月</t>
    </r>
    <r>
      <rPr>
        <sz val="10"/>
        <color theme="1"/>
        <rFont val="Times New Roman"/>
        <family val="1"/>
      </rPr>
      <t>-2022</t>
    </r>
    <r>
      <rPr>
        <sz val="10"/>
        <color theme="1"/>
        <rFont val="宋体"/>
        <family val="3"/>
        <charset val="134"/>
      </rPr>
      <t>年</t>
    </r>
    <r>
      <rPr>
        <sz val="10"/>
        <color theme="1"/>
        <rFont val="Times New Roman"/>
        <family val="1"/>
      </rPr>
      <t>4</t>
    </r>
    <r>
      <rPr>
        <sz val="10"/>
        <color theme="1"/>
        <rFont val="宋体"/>
        <family val="3"/>
        <charset val="134"/>
      </rPr>
      <t>月</t>
    </r>
    <r>
      <rPr>
        <sz val="10"/>
        <color theme="1"/>
        <rFont val="Times New Roman"/>
        <family val="1"/>
      </rPr>
      <t>|</t>
    </r>
    <r>
      <rPr>
        <sz val="10"/>
        <color theme="1"/>
        <rFont val="宋体"/>
        <family val="3"/>
        <charset val="134"/>
      </rPr>
      <t>英国格拉斯哥大学</t>
    </r>
    <r>
      <rPr>
        <sz val="10"/>
        <color theme="1"/>
        <rFont val="Times New Roman"/>
        <family val="1"/>
      </rPr>
      <t>|</t>
    </r>
    <r>
      <rPr>
        <sz val="10"/>
        <color theme="1"/>
        <rFont val="宋体"/>
        <family val="3"/>
        <charset val="134"/>
      </rPr>
      <t>硕士研究生</t>
    </r>
    <r>
      <rPr>
        <sz val="10"/>
        <color theme="1"/>
        <rFont val="Times New Roman"/>
        <family val="1"/>
      </rPr>
      <t>#2022</t>
    </r>
    <r>
      <rPr>
        <sz val="10"/>
        <color theme="1"/>
        <rFont val="宋体"/>
        <family val="3"/>
        <charset val="134"/>
      </rPr>
      <t>年</t>
    </r>
    <r>
      <rPr>
        <sz val="10"/>
        <color theme="1"/>
        <rFont val="Times New Roman"/>
        <family val="1"/>
      </rPr>
      <t>11</t>
    </r>
    <r>
      <rPr>
        <sz val="10"/>
        <color theme="1"/>
        <rFont val="宋体"/>
        <family val="3"/>
        <charset val="134"/>
      </rPr>
      <t>月至今</t>
    </r>
    <r>
      <rPr>
        <sz val="10"/>
        <color theme="1"/>
        <rFont val="Times New Roman"/>
        <family val="1"/>
      </rPr>
      <t>|</t>
    </r>
    <r>
      <rPr>
        <sz val="10"/>
        <color theme="1"/>
        <rFont val="宋体"/>
        <family val="3"/>
        <charset val="134"/>
      </rPr>
      <t>江西省军民融合研究院</t>
    </r>
    <r>
      <rPr>
        <sz val="10"/>
        <color theme="1"/>
        <rFont val="Times New Roman"/>
        <family val="1"/>
      </rPr>
      <t>|</t>
    </r>
    <r>
      <rPr>
        <sz val="10"/>
        <color theme="1"/>
        <rFont val="宋体"/>
        <family val="3"/>
        <charset val="134"/>
      </rPr>
      <t>专业技术岗十二级</t>
    </r>
    <r>
      <rPr>
        <sz val="10"/>
        <color theme="1"/>
        <rFont val="Times New Roman"/>
        <family val="1"/>
      </rPr>
      <t>#||#||</t>
    </r>
  </si>
  <si>
    <r>
      <rPr>
        <sz val="10"/>
        <color theme="1"/>
        <rFont val="宋体"/>
        <family val="3"/>
        <charset val="134"/>
      </rPr>
      <t>骆勇</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国家税务总局萍乡市税务局</t>
    </r>
    <r>
      <rPr>
        <sz val="10"/>
        <color theme="1"/>
        <rFont val="Times New Roman"/>
        <family val="1"/>
      </rPr>
      <t xml:space="preserve"> </t>
    </r>
    <r>
      <rPr>
        <sz val="10"/>
        <color theme="1"/>
        <rFont val="宋体"/>
        <family val="3"/>
        <charset val="134"/>
      </rPr>
      <t>科长</t>
    </r>
    <r>
      <rPr>
        <sz val="10"/>
        <color theme="1"/>
        <rFont val="Times New Roman"/>
        <family val="1"/>
      </rPr>
      <t>|13807999499#</t>
    </r>
    <r>
      <rPr>
        <sz val="10"/>
        <color theme="1"/>
        <rFont val="宋体"/>
        <family val="3"/>
        <charset val="134"/>
      </rPr>
      <t>彭晓艳</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无</t>
    </r>
    <r>
      <rPr>
        <sz val="10"/>
        <color theme="1"/>
        <rFont val="Times New Roman"/>
        <family val="1"/>
      </rPr>
      <t>|18979965191#|||</t>
    </r>
  </si>
  <si>
    <r>
      <t>1.</t>
    </r>
    <r>
      <rPr>
        <sz val="10"/>
        <color theme="1"/>
        <rFont val="宋体"/>
        <family val="3"/>
        <charset val="134"/>
      </rPr>
      <t>国内外反无人机技术研究综述</t>
    </r>
    <r>
      <rPr>
        <sz val="10"/>
        <color theme="1"/>
        <rFont val="Times New Roman"/>
        <family val="1"/>
      </rPr>
      <t>,</t>
    </r>
    <r>
      <rPr>
        <sz val="10"/>
        <color theme="1"/>
        <rFont val="宋体"/>
        <family val="3"/>
        <charset val="134"/>
      </rPr>
      <t>战术导弹技术</t>
    </r>
    <r>
      <rPr>
        <sz val="10"/>
        <color theme="1"/>
        <rFont val="Times New Roman"/>
        <family val="1"/>
      </rPr>
      <t>,2024</t>
    </r>
    <r>
      <rPr>
        <sz val="10"/>
        <color theme="1"/>
        <rFont val="宋体"/>
        <family val="3"/>
        <charset val="134"/>
      </rPr>
      <t>。</t>
    </r>
    <r>
      <rPr>
        <sz val="10"/>
        <color theme="1"/>
        <rFont val="Times New Roman"/>
        <family val="1"/>
      </rPr>
      <t>2.</t>
    </r>
    <r>
      <rPr>
        <sz val="10"/>
        <color theme="1"/>
        <rFont val="宋体"/>
        <family val="3"/>
        <charset val="134"/>
      </rPr>
      <t>基于图像特征值提取的航空</t>
    </r>
    <r>
      <rPr>
        <sz val="10"/>
        <color theme="1"/>
        <rFont val="Times New Roman"/>
        <family val="1"/>
      </rPr>
      <t>γ</t>
    </r>
    <r>
      <rPr>
        <sz val="10"/>
        <color theme="1"/>
        <rFont val="宋体"/>
        <family val="3"/>
        <charset val="134"/>
      </rPr>
      <t>能谱数据调平方法</t>
    </r>
    <r>
      <rPr>
        <sz val="10"/>
        <color theme="1"/>
        <rFont val="Times New Roman"/>
        <family val="1"/>
      </rPr>
      <t>,</t>
    </r>
    <r>
      <rPr>
        <sz val="10"/>
        <color theme="1"/>
        <rFont val="宋体"/>
        <family val="3"/>
        <charset val="134"/>
      </rPr>
      <t>导航与控制</t>
    </r>
    <r>
      <rPr>
        <sz val="10"/>
        <color theme="1"/>
        <rFont val="Times New Roman"/>
        <family val="1"/>
      </rPr>
      <t>,2024</t>
    </r>
    <r>
      <rPr>
        <sz val="10"/>
        <color theme="1"/>
        <rFont val="宋体"/>
        <family val="3"/>
        <charset val="134"/>
      </rPr>
      <t>。</t>
    </r>
  </si>
  <si>
    <r>
      <rPr>
        <sz val="10"/>
        <color theme="1"/>
        <rFont val="宋体"/>
        <family val="3"/>
        <charset val="134"/>
      </rPr>
      <t>华东师范大学</t>
    </r>
  </si>
  <si>
    <r>
      <rPr>
        <sz val="10"/>
        <color theme="1"/>
        <rFont val="宋体"/>
        <family val="3"/>
        <charset val="134"/>
      </rPr>
      <t>地理信息科学</t>
    </r>
  </si>
  <si>
    <r>
      <rPr>
        <sz val="10"/>
        <color theme="1"/>
        <rFont val="宋体"/>
        <family val="3"/>
        <charset val="134"/>
      </rPr>
      <t>英国格拉斯哥大学</t>
    </r>
  </si>
  <si>
    <r>
      <rPr>
        <sz val="10"/>
        <color theme="1"/>
        <rFont val="宋体"/>
        <family val="3"/>
        <charset val="134"/>
      </rPr>
      <t>地理信息技术与制图</t>
    </r>
  </si>
  <si>
    <r>
      <rPr>
        <sz val="10"/>
        <color theme="1"/>
        <rFont val="宋体"/>
        <family val="3"/>
        <charset val="134"/>
      </rPr>
      <t>留学生</t>
    </r>
  </si>
  <si>
    <r>
      <rPr>
        <sz val="10"/>
        <color theme="1"/>
        <rFont val="宋体"/>
        <family val="3"/>
        <charset val="134"/>
      </rPr>
      <t>彭飞云</t>
    </r>
  </si>
  <si>
    <r>
      <rPr>
        <sz val="10"/>
        <color theme="1"/>
        <rFont val="宋体"/>
        <family val="3"/>
        <charset val="134"/>
      </rPr>
      <t>鲁铁定</t>
    </r>
  </si>
  <si>
    <r>
      <rPr>
        <sz val="10"/>
        <color theme="1"/>
        <rFont val="宋体"/>
        <family val="3"/>
        <charset val="134"/>
      </rPr>
      <t>江西省南昌市人才交流中心</t>
    </r>
  </si>
  <si>
    <r>
      <rPr>
        <sz val="10"/>
        <color theme="1"/>
        <rFont val="宋体"/>
        <family val="3"/>
        <charset val="134"/>
      </rPr>
      <t>江西省南昌市东湖区百花洲街道后墙路</t>
    </r>
    <r>
      <rPr>
        <sz val="10"/>
        <color theme="1"/>
        <rFont val="Times New Roman"/>
        <family val="1"/>
      </rPr>
      <t>33</t>
    </r>
    <r>
      <rPr>
        <sz val="10"/>
        <color theme="1"/>
        <rFont val="宋体"/>
        <family val="3"/>
        <charset val="134"/>
      </rPr>
      <t>号号</t>
    </r>
  </si>
  <si>
    <r>
      <rPr>
        <sz val="10"/>
        <color theme="1"/>
        <rFont val="宋体"/>
        <family val="3"/>
        <charset val="134"/>
      </rPr>
      <t>江西创图科技有限公司</t>
    </r>
  </si>
  <si>
    <r>
      <t>200409-200806|</t>
    </r>
    <r>
      <rPr>
        <sz val="10"/>
        <color theme="1"/>
        <rFont val="宋体"/>
        <family val="3"/>
        <charset val="134"/>
      </rPr>
      <t>莲花中学</t>
    </r>
    <r>
      <rPr>
        <sz val="10"/>
        <color theme="1"/>
        <rFont val="Times New Roman"/>
        <family val="1"/>
      </rPr>
      <t>|</t>
    </r>
    <r>
      <rPr>
        <sz val="10"/>
        <color theme="1"/>
        <rFont val="宋体"/>
        <family val="3"/>
        <charset val="134"/>
      </rPr>
      <t>学生</t>
    </r>
    <r>
      <rPr>
        <sz val="10"/>
        <color theme="1"/>
        <rFont val="Times New Roman"/>
        <family val="1"/>
      </rPr>
      <t>#200809-201106|</t>
    </r>
    <r>
      <rPr>
        <sz val="10"/>
        <color theme="1"/>
        <rFont val="宋体"/>
        <family val="3"/>
        <charset val="134"/>
      </rPr>
      <t>新余学院</t>
    </r>
    <r>
      <rPr>
        <sz val="10"/>
        <color theme="1"/>
        <rFont val="Times New Roman"/>
        <family val="1"/>
      </rPr>
      <t>|</t>
    </r>
    <r>
      <rPr>
        <sz val="10"/>
        <color theme="1"/>
        <rFont val="宋体"/>
        <family val="3"/>
        <charset val="134"/>
      </rPr>
      <t>学生</t>
    </r>
    <r>
      <rPr>
        <sz val="10"/>
        <color theme="1"/>
        <rFont val="Times New Roman"/>
        <family val="1"/>
      </rPr>
      <t>#200810-201206|</t>
    </r>
    <r>
      <rPr>
        <sz val="10"/>
        <color theme="1"/>
        <rFont val="宋体"/>
        <family val="3"/>
        <charset val="134"/>
      </rPr>
      <t>南昌航空大学</t>
    </r>
    <r>
      <rPr>
        <sz val="10"/>
        <color theme="1"/>
        <rFont val="Times New Roman"/>
        <family val="1"/>
      </rPr>
      <t>|</t>
    </r>
    <r>
      <rPr>
        <sz val="10"/>
        <color theme="1"/>
        <rFont val="宋体"/>
        <family val="3"/>
        <charset val="134"/>
      </rPr>
      <t>自考本科</t>
    </r>
    <r>
      <rPr>
        <sz val="10"/>
        <color theme="1"/>
        <rFont val="Times New Roman"/>
        <family val="1"/>
      </rPr>
      <t>#201111-201409|</t>
    </r>
    <r>
      <rPr>
        <sz val="10"/>
        <color theme="1"/>
        <rFont val="宋体"/>
        <family val="3"/>
        <charset val="134"/>
      </rPr>
      <t>江西省联大有限公司</t>
    </r>
    <r>
      <rPr>
        <sz val="10"/>
        <color theme="1"/>
        <rFont val="Times New Roman"/>
        <family val="1"/>
      </rPr>
      <t>|</t>
    </r>
    <r>
      <rPr>
        <sz val="10"/>
        <color theme="1"/>
        <rFont val="宋体"/>
        <family val="3"/>
        <charset val="134"/>
      </rPr>
      <t>职工</t>
    </r>
    <r>
      <rPr>
        <sz val="10"/>
        <color theme="1"/>
        <rFont val="Times New Roman"/>
        <family val="1"/>
      </rPr>
      <t>#201409-201706|</t>
    </r>
    <r>
      <rPr>
        <sz val="10"/>
        <color theme="1"/>
        <rFont val="宋体"/>
        <family val="3"/>
        <charset val="134"/>
      </rPr>
      <t>东华理工大学</t>
    </r>
    <r>
      <rPr>
        <sz val="10"/>
        <color theme="1"/>
        <rFont val="Times New Roman"/>
        <family val="1"/>
      </rPr>
      <t>|</t>
    </r>
    <r>
      <rPr>
        <sz val="10"/>
        <color theme="1"/>
        <rFont val="宋体"/>
        <family val="3"/>
        <charset val="134"/>
      </rPr>
      <t>学生</t>
    </r>
  </si>
  <si>
    <r>
      <t xml:space="preserve">2015-2016 </t>
    </r>
    <r>
      <rPr>
        <sz val="10"/>
        <color theme="1"/>
        <rFont val="宋体"/>
        <family val="3"/>
        <charset val="134"/>
      </rPr>
      <t>年度获得学术报告一等奖。</t>
    </r>
    <r>
      <rPr>
        <sz val="10"/>
        <color theme="1"/>
        <rFont val="Times New Roman"/>
        <family val="1"/>
      </rPr>
      <t xml:space="preserve">2017.06 </t>
    </r>
    <r>
      <rPr>
        <sz val="10"/>
        <color theme="1"/>
        <rFont val="宋体"/>
        <family val="3"/>
        <charset val="134"/>
      </rPr>
      <t>获得全校硕士研究生优秀毕业论文称号。</t>
    </r>
    <r>
      <rPr>
        <sz val="10"/>
        <color theme="1"/>
        <rFont val="Times New Roman"/>
        <family val="1"/>
      </rPr>
      <t xml:space="preserve">2019 </t>
    </r>
    <r>
      <rPr>
        <sz val="10"/>
        <color theme="1"/>
        <rFont val="宋体"/>
        <family val="3"/>
        <charset val="134"/>
      </rPr>
      <t>获得省级硕士研究生优秀毕业论文称号。</t>
    </r>
    <r>
      <rPr>
        <sz val="10"/>
        <color theme="1"/>
        <rFont val="Times New Roman"/>
        <family val="1"/>
      </rPr>
      <t>2021-2024</t>
    </r>
    <r>
      <rPr>
        <sz val="10"/>
        <color theme="1"/>
        <rFont val="宋体"/>
        <family val="3"/>
        <charset val="134"/>
      </rPr>
      <t>年间获得国家级和省级地理信息工程奖</t>
    </r>
    <r>
      <rPr>
        <sz val="10"/>
        <color theme="1"/>
        <rFont val="Times New Roman"/>
        <family val="1"/>
      </rPr>
      <t>7</t>
    </r>
    <r>
      <rPr>
        <sz val="10"/>
        <color theme="1"/>
        <rFont val="宋体"/>
        <family val="3"/>
        <charset val="134"/>
      </rPr>
      <t>项。</t>
    </r>
  </si>
  <si>
    <r>
      <rPr>
        <sz val="10"/>
        <color theme="1"/>
        <rFont val="宋体"/>
        <family val="3"/>
        <charset val="134"/>
      </rPr>
      <t>王佳</t>
    </r>
    <r>
      <rPr>
        <sz val="10"/>
        <color theme="1"/>
        <rFont val="Times New Roman"/>
        <family val="1"/>
      </rPr>
      <t>|</t>
    </r>
    <r>
      <rPr>
        <sz val="10"/>
        <color theme="1"/>
        <rFont val="宋体"/>
        <family val="3"/>
        <charset val="134"/>
      </rPr>
      <t>爱人</t>
    </r>
    <r>
      <rPr>
        <sz val="10"/>
        <color theme="1"/>
        <rFont val="Times New Roman"/>
        <family val="1"/>
      </rPr>
      <t>|</t>
    </r>
    <r>
      <rPr>
        <sz val="10"/>
        <color theme="1"/>
        <rFont val="宋体"/>
        <family val="3"/>
        <charset val="134"/>
      </rPr>
      <t>江西省地质局地理信息大队</t>
    </r>
    <r>
      <rPr>
        <sz val="10"/>
        <color theme="1"/>
        <rFont val="Times New Roman"/>
        <family val="1"/>
      </rPr>
      <t>|18296672367#|||#|||</t>
    </r>
  </si>
  <si>
    <r>
      <rPr>
        <sz val="10"/>
        <color theme="1"/>
        <rFont val="宋体"/>
        <family val="3"/>
        <charset val="134"/>
      </rPr>
      <t>基于</t>
    </r>
    <r>
      <rPr>
        <sz val="10"/>
        <color theme="1"/>
        <rFont val="Times New Roman"/>
        <family val="1"/>
      </rPr>
      <t xml:space="preserve"> RAGA-PPC </t>
    </r>
    <r>
      <rPr>
        <sz val="10"/>
        <color theme="1"/>
        <rFont val="宋体"/>
        <family val="3"/>
        <charset val="134"/>
      </rPr>
      <t xml:space="preserve">模型鄱阳湖地区交通与经济协调性评价。鄱阳湖生态经济区县域交通优势度德空间格局研究。林权存量登记数据整合及清理规范确权登记历史遗留问题技术流程及关键问题研究。
</t>
    </r>
  </si>
  <si>
    <r>
      <rPr>
        <sz val="10"/>
        <color theme="1"/>
        <rFont val="宋体"/>
        <family val="3"/>
        <charset val="134"/>
      </rPr>
      <t>机械设计制造及其自动化</t>
    </r>
  </si>
  <si>
    <r>
      <rPr>
        <sz val="10"/>
        <color theme="1"/>
        <rFont val="宋体"/>
        <family val="3"/>
        <charset val="134"/>
      </rPr>
      <t>人文地理学</t>
    </r>
  </si>
  <si>
    <r>
      <rPr>
        <sz val="10"/>
        <color theme="1"/>
        <rFont val="宋体"/>
        <family val="3"/>
        <charset val="134"/>
      </rPr>
      <t>江西省南昌市南昌县莲塘镇正荣悦澜湾</t>
    </r>
  </si>
  <si>
    <r>
      <rPr>
        <sz val="10"/>
        <color theme="1"/>
        <rFont val="宋体"/>
        <family val="3"/>
        <charset val="134"/>
      </rPr>
      <t>张妤琳</t>
    </r>
  </si>
  <si>
    <r>
      <rPr>
        <sz val="10"/>
        <color theme="1"/>
        <rFont val="宋体"/>
        <family val="3"/>
        <charset val="134"/>
      </rPr>
      <t>韶关学院</t>
    </r>
  </si>
  <si>
    <r>
      <rPr>
        <sz val="10"/>
        <color theme="1"/>
        <rFont val="宋体"/>
        <family val="3"/>
        <charset val="134"/>
      </rPr>
      <t>广东省韶关市浈江区大学路</t>
    </r>
    <r>
      <rPr>
        <sz val="10"/>
        <color theme="1"/>
        <rFont val="Times New Roman"/>
        <family val="1"/>
      </rPr>
      <t>288</t>
    </r>
    <r>
      <rPr>
        <sz val="10"/>
        <color theme="1"/>
        <rFont val="宋体"/>
        <family val="3"/>
        <charset val="134"/>
      </rPr>
      <t>号</t>
    </r>
  </si>
  <si>
    <r>
      <t>2005</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-2009</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江西农业大学</t>
    </r>
    <r>
      <rPr>
        <sz val="10"/>
        <color theme="1"/>
        <rFont val="Times New Roman"/>
        <family val="1"/>
      </rPr>
      <t>|</t>
    </r>
    <r>
      <rPr>
        <sz val="10"/>
        <color theme="1"/>
        <rFont val="宋体"/>
        <family val="3"/>
        <charset val="134"/>
      </rPr>
      <t>本科学士</t>
    </r>
    <r>
      <rPr>
        <sz val="10"/>
        <color theme="1"/>
        <rFont val="Times New Roman"/>
        <family val="1"/>
      </rPr>
      <t>#2009</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-20012</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广州大学</t>
    </r>
    <r>
      <rPr>
        <sz val="10"/>
        <color theme="1"/>
        <rFont val="Times New Roman"/>
        <family val="1"/>
      </rPr>
      <t>|</t>
    </r>
    <r>
      <rPr>
        <sz val="10"/>
        <color theme="1"/>
        <rFont val="宋体"/>
        <family val="3"/>
        <charset val="134"/>
      </rPr>
      <t>硕士研究生</t>
    </r>
    <r>
      <rPr>
        <sz val="10"/>
        <color theme="1"/>
        <rFont val="Times New Roman"/>
        <family val="1"/>
      </rPr>
      <t>#2009</t>
    </r>
    <r>
      <rPr>
        <sz val="10"/>
        <color theme="1"/>
        <rFont val="宋体"/>
        <family val="3"/>
        <charset val="134"/>
      </rPr>
      <t>年</t>
    </r>
    <r>
      <rPr>
        <sz val="10"/>
        <color theme="1"/>
        <rFont val="Times New Roman"/>
        <family val="1"/>
      </rPr>
      <t>10</t>
    </r>
    <r>
      <rPr>
        <sz val="10"/>
        <color theme="1"/>
        <rFont val="宋体"/>
        <family val="3"/>
        <charset val="134"/>
      </rPr>
      <t>月</t>
    </r>
    <r>
      <rPr>
        <sz val="10"/>
        <color theme="1"/>
        <rFont val="Times New Roman"/>
        <family val="1"/>
      </rPr>
      <t>-20012</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t>
    </r>
    <r>
      <rPr>
        <sz val="10"/>
        <color theme="1"/>
        <rFont val="宋体"/>
        <family val="3"/>
        <charset val="134"/>
      </rPr>
      <t>广东省生态环境与土壤研究所</t>
    </r>
    <r>
      <rPr>
        <sz val="10"/>
        <color theme="1"/>
        <rFont val="Times New Roman"/>
        <family val="1"/>
      </rPr>
      <t>|</t>
    </r>
    <r>
      <rPr>
        <sz val="10"/>
        <color theme="1"/>
        <rFont val="宋体"/>
        <family val="3"/>
        <charset val="134"/>
      </rPr>
      <t>联合培养</t>
    </r>
    <r>
      <rPr>
        <sz val="10"/>
        <color theme="1"/>
        <rFont val="Times New Roman"/>
        <family val="1"/>
      </rPr>
      <t>#2012</t>
    </r>
    <r>
      <rPr>
        <sz val="10"/>
        <color theme="1"/>
        <rFont val="宋体"/>
        <family val="3"/>
        <charset val="134"/>
      </rPr>
      <t>年</t>
    </r>
    <r>
      <rPr>
        <sz val="10"/>
        <color theme="1"/>
        <rFont val="Times New Roman"/>
        <family val="1"/>
      </rPr>
      <t>8</t>
    </r>
    <r>
      <rPr>
        <sz val="10"/>
        <color theme="1"/>
        <rFont val="宋体"/>
        <family val="3"/>
        <charset val="134"/>
      </rPr>
      <t>月至今</t>
    </r>
    <r>
      <rPr>
        <sz val="10"/>
        <color theme="1"/>
        <rFont val="Times New Roman"/>
        <family val="1"/>
      </rPr>
      <t>|</t>
    </r>
    <r>
      <rPr>
        <sz val="10"/>
        <color theme="1"/>
        <rFont val="宋体"/>
        <family val="3"/>
        <charset val="134"/>
      </rPr>
      <t>广东省韶关学院</t>
    </r>
    <r>
      <rPr>
        <sz val="10"/>
        <color theme="1"/>
        <rFont val="Times New Roman"/>
        <family val="1"/>
      </rPr>
      <t>|</t>
    </r>
    <r>
      <rPr>
        <sz val="10"/>
        <color theme="1"/>
        <rFont val="宋体"/>
        <family val="3"/>
        <charset val="134"/>
      </rPr>
      <t>教师</t>
    </r>
    <r>
      <rPr>
        <sz val="10"/>
        <color theme="1"/>
        <rFont val="Times New Roman"/>
        <family val="1"/>
      </rPr>
      <t>#||</t>
    </r>
  </si>
  <si>
    <r>
      <rPr>
        <sz val="10"/>
        <color theme="1"/>
        <rFont val="宋体"/>
        <family val="3"/>
        <charset val="134"/>
      </rPr>
      <t>于韶关学院</t>
    </r>
    <r>
      <rPr>
        <sz val="10"/>
        <color theme="1"/>
        <rFont val="Times New Roman"/>
        <family val="1"/>
      </rPr>
      <t>2024</t>
    </r>
    <r>
      <rPr>
        <sz val="10"/>
        <color theme="1"/>
        <rFont val="宋体"/>
        <family val="3"/>
        <charset val="134"/>
      </rPr>
      <t>年获得教书育人先进工作者；</t>
    </r>
    <r>
      <rPr>
        <sz val="10"/>
        <color theme="1"/>
        <rFont val="Times New Roman"/>
        <family val="1"/>
      </rPr>
      <t>2022</t>
    </r>
    <r>
      <rPr>
        <sz val="10"/>
        <color theme="1"/>
        <rFont val="宋体"/>
        <family val="3"/>
        <charset val="134"/>
      </rPr>
      <t>年获得注册城乡规划师资格；</t>
    </r>
    <r>
      <rPr>
        <sz val="10"/>
        <color theme="1"/>
        <rFont val="Times New Roman"/>
        <family val="1"/>
      </rPr>
      <t>2021</t>
    </r>
    <r>
      <rPr>
        <sz val="10"/>
        <color theme="1"/>
        <rFont val="宋体"/>
        <family val="3"/>
        <charset val="134"/>
      </rPr>
      <t>年于获得资产评估师资格；</t>
    </r>
    <r>
      <rPr>
        <sz val="10"/>
        <color theme="1"/>
        <rFont val="Times New Roman"/>
        <family val="1"/>
      </rPr>
      <t>2018</t>
    </r>
    <r>
      <rPr>
        <sz val="10"/>
        <color theme="1"/>
        <rFont val="宋体"/>
        <family val="3"/>
        <charset val="134"/>
      </rPr>
      <t>年获得教书育人先进工作者；</t>
    </r>
    <r>
      <rPr>
        <sz val="10"/>
        <color theme="1"/>
        <rFont val="Times New Roman"/>
        <family val="1"/>
      </rPr>
      <t>2017</t>
    </r>
    <r>
      <rPr>
        <sz val="10"/>
        <color theme="1"/>
        <rFont val="宋体"/>
        <family val="3"/>
        <charset val="134"/>
      </rPr>
      <t>年获得注册测绘师资格；</t>
    </r>
    <r>
      <rPr>
        <sz val="10"/>
        <color theme="1"/>
        <rFont val="Times New Roman"/>
        <family val="1"/>
      </rPr>
      <t>2016</t>
    </r>
    <r>
      <rPr>
        <sz val="10"/>
        <color theme="1"/>
        <rFont val="宋体"/>
        <family val="3"/>
        <charset val="134"/>
      </rPr>
      <t>年获得青年教师教学大赛三等奖及微课教学比赛优秀奖等。</t>
    </r>
  </si>
  <si>
    <r>
      <rPr>
        <sz val="10"/>
        <color theme="1"/>
        <rFont val="宋体"/>
        <family val="3"/>
        <charset val="134"/>
      </rPr>
      <t>张平县</t>
    </r>
    <r>
      <rPr>
        <sz val="10"/>
        <color theme="1"/>
        <rFont val="Times New Roman"/>
        <family val="1"/>
      </rPr>
      <t>|</t>
    </r>
    <r>
      <rPr>
        <sz val="10"/>
        <color theme="1"/>
        <rFont val="宋体"/>
        <family val="3"/>
        <charset val="134"/>
      </rPr>
      <t>父女</t>
    </r>
    <r>
      <rPr>
        <sz val="10"/>
        <color theme="1"/>
        <rFont val="Times New Roman"/>
        <family val="1"/>
      </rPr>
      <t>|</t>
    </r>
    <r>
      <rPr>
        <sz val="10"/>
        <color theme="1"/>
        <rFont val="宋体"/>
        <family val="3"/>
        <charset val="134"/>
      </rPr>
      <t>中国农业银行江西省南康区支行已退休</t>
    </r>
    <r>
      <rPr>
        <sz val="10"/>
        <color theme="1"/>
        <rFont val="Times New Roman"/>
        <family val="1"/>
      </rPr>
      <t>|13879712589#</t>
    </r>
    <r>
      <rPr>
        <sz val="10"/>
        <color theme="1"/>
        <rFont val="宋体"/>
        <family val="3"/>
        <charset val="134"/>
      </rPr>
      <t>谭隆秀</t>
    </r>
    <r>
      <rPr>
        <sz val="10"/>
        <color theme="1"/>
        <rFont val="Times New Roman"/>
        <family val="1"/>
      </rPr>
      <t>|</t>
    </r>
    <r>
      <rPr>
        <sz val="10"/>
        <color theme="1"/>
        <rFont val="宋体"/>
        <family val="3"/>
        <charset val="134"/>
      </rPr>
      <t>母女</t>
    </r>
    <r>
      <rPr>
        <sz val="10"/>
        <color theme="1"/>
        <rFont val="Times New Roman"/>
        <family val="1"/>
      </rPr>
      <t>|</t>
    </r>
    <r>
      <rPr>
        <sz val="10"/>
        <color theme="1"/>
        <rFont val="宋体"/>
        <family val="3"/>
        <charset val="134"/>
      </rPr>
      <t>个体</t>
    </r>
    <r>
      <rPr>
        <sz val="10"/>
        <color theme="1"/>
        <rFont val="Times New Roman"/>
        <family val="1"/>
      </rPr>
      <t>|15180279932#</t>
    </r>
    <r>
      <rPr>
        <sz val="10"/>
        <color theme="1"/>
        <rFont val="宋体"/>
        <family val="3"/>
        <charset val="134"/>
      </rPr>
      <t>谢地</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韶关市水利水电勘测设计咨询有限公司</t>
    </r>
    <r>
      <rPr>
        <sz val="10"/>
        <color theme="1"/>
        <rFont val="Times New Roman"/>
        <family val="1"/>
      </rPr>
      <t>|18219223243</t>
    </r>
  </si>
  <si>
    <r>
      <t>2014</t>
    </r>
    <r>
      <rPr>
        <sz val="10"/>
        <color theme="1"/>
        <rFont val="宋体"/>
        <family val="3"/>
        <charset val="134"/>
      </rPr>
      <t>年于生态环境学报发表快速城市化地区塘的消减过程研究</t>
    </r>
    <r>
      <rPr>
        <sz val="10"/>
        <color theme="1"/>
        <rFont val="Times New Roman"/>
        <family val="1"/>
      </rPr>
      <t>—</t>
    </r>
    <r>
      <rPr>
        <sz val="10"/>
        <color theme="1"/>
        <rFont val="宋体"/>
        <family val="3"/>
        <charset val="134"/>
      </rPr>
      <t>以广州市天河区为例；</t>
    </r>
    <r>
      <rPr>
        <sz val="10"/>
        <color theme="1"/>
        <rFont val="Times New Roman"/>
        <family val="1"/>
      </rPr>
      <t>2024</t>
    </r>
    <r>
      <rPr>
        <sz val="10"/>
        <color theme="1"/>
        <rFont val="宋体"/>
        <family val="3"/>
        <charset val="134"/>
      </rPr>
      <t>年于探索科学发表基于机器学习下</t>
    </r>
    <r>
      <rPr>
        <sz val="10"/>
        <color theme="1"/>
        <rFont val="Times New Roman"/>
        <family val="1"/>
      </rPr>
      <t xml:space="preserve"> Landsat 8 </t>
    </r>
    <r>
      <rPr>
        <sz val="10"/>
        <color theme="1"/>
        <rFont val="宋体"/>
        <family val="3"/>
        <charset val="134"/>
      </rPr>
      <t>的粤北水稻种植区域提取；</t>
    </r>
    <r>
      <rPr>
        <sz val="10"/>
        <color theme="1"/>
        <rFont val="Times New Roman"/>
        <family val="1"/>
      </rPr>
      <t>2021</t>
    </r>
    <r>
      <rPr>
        <sz val="10"/>
        <color theme="1"/>
        <rFont val="宋体"/>
        <family val="3"/>
        <charset val="134"/>
      </rPr>
      <t>年于科技导刊发表基于</t>
    </r>
    <r>
      <rPr>
        <sz val="10"/>
        <color theme="1"/>
        <rFont val="Times New Roman"/>
        <family val="1"/>
      </rPr>
      <t>RS</t>
    </r>
    <r>
      <rPr>
        <sz val="10"/>
        <color theme="1"/>
        <rFont val="宋体"/>
        <family val="3"/>
        <charset val="134"/>
      </rPr>
      <t>和</t>
    </r>
    <r>
      <rPr>
        <sz val="10"/>
        <color theme="1"/>
        <rFont val="Times New Roman"/>
        <family val="1"/>
      </rPr>
      <t>GIS</t>
    </r>
    <r>
      <rPr>
        <sz val="10"/>
        <color theme="1"/>
        <rFont val="宋体"/>
        <family val="3"/>
        <charset val="134"/>
      </rPr>
      <t>的韶关市浈江区河流冷岛效率分析等。</t>
    </r>
  </si>
  <si>
    <r>
      <rPr>
        <sz val="10"/>
        <color theme="1"/>
        <rFont val="宋体"/>
        <family val="3"/>
        <charset val="134"/>
      </rPr>
      <t>江西农业大学</t>
    </r>
  </si>
  <si>
    <r>
      <rPr>
        <sz val="10"/>
        <color theme="1"/>
        <rFont val="宋体"/>
        <family val="3"/>
        <charset val="134"/>
      </rPr>
      <t>广州大学</t>
    </r>
  </si>
  <si>
    <r>
      <rPr>
        <sz val="10"/>
        <color theme="1"/>
        <rFont val="宋体"/>
        <family val="3"/>
        <charset val="134"/>
      </rPr>
      <t>广东省韶关市浈江区大学路韶关学院教师公寓</t>
    </r>
    <r>
      <rPr>
        <sz val="10"/>
        <color theme="1"/>
        <rFont val="Times New Roman"/>
        <family val="1"/>
      </rPr>
      <t>6</t>
    </r>
    <r>
      <rPr>
        <sz val="10"/>
        <color theme="1"/>
        <rFont val="宋体"/>
        <family val="3"/>
        <charset val="134"/>
      </rPr>
      <t>栋</t>
    </r>
    <r>
      <rPr>
        <sz val="10"/>
        <color theme="1"/>
        <rFont val="Times New Roman"/>
        <family val="1"/>
      </rPr>
      <t>B404</t>
    </r>
  </si>
  <si>
    <r>
      <rPr>
        <sz val="10"/>
        <color theme="1"/>
        <rFont val="宋体"/>
        <family val="3"/>
        <charset val="134"/>
      </rPr>
      <t>吴龙华</t>
    </r>
  </si>
  <si>
    <r>
      <rPr>
        <sz val="10"/>
        <color theme="1"/>
        <rFont val="宋体"/>
        <family val="3"/>
        <charset val="134"/>
      </rPr>
      <t>江西工业工程职业技术学院</t>
    </r>
  </si>
  <si>
    <r>
      <rPr>
        <sz val="10"/>
        <color theme="1"/>
        <rFont val="宋体"/>
        <family val="3"/>
        <charset val="134"/>
      </rPr>
      <t>江西省萍乡市经济技术开发区玉湖东路</t>
    </r>
    <r>
      <rPr>
        <sz val="10"/>
        <color theme="1"/>
        <rFont val="Times New Roman"/>
        <family val="1"/>
      </rPr>
      <t>106</t>
    </r>
    <r>
      <rPr>
        <sz val="10"/>
        <color theme="1"/>
        <rFont val="宋体"/>
        <family val="3"/>
        <charset val="134"/>
      </rPr>
      <t>号江西工业工程职业技术学院</t>
    </r>
  </si>
  <si>
    <r>
      <t>2009.9-2013.6|</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#2013.9-2016.6|</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t>
    </r>
  </si>
  <si>
    <r>
      <t>2016</t>
    </r>
    <r>
      <rPr>
        <sz val="10"/>
        <color theme="1"/>
        <rFont val="宋体"/>
        <family val="3"/>
        <charset val="134"/>
      </rPr>
      <t>年</t>
    </r>
    <r>
      <rPr>
        <sz val="10"/>
        <color theme="1"/>
        <rFont val="Times New Roman"/>
        <family val="1"/>
      </rPr>
      <t>3</t>
    </r>
    <r>
      <rPr>
        <sz val="10"/>
        <color theme="1"/>
        <rFont val="宋体"/>
        <family val="3"/>
        <charset val="134"/>
      </rPr>
      <t>月获得江西省优秀测绘工程三等奖</t>
    </r>
    <r>
      <rPr>
        <sz val="10"/>
        <color theme="1"/>
        <rFont val="Times New Roman"/>
        <family val="1"/>
      </rPr>
      <t>;2012</t>
    </r>
    <r>
      <rPr>
        <sz val="10"/>
        <color theme="1"/>
        <rFont val="宋体"/>
        <family val="3"/>
        <charset val="134"/>
      </rPr>
      <t>年</t>
    </r>
    <r>
      <rPr>
        <sz val="10"/>
        <color theme="1"/>
        <rFont val="Times New Roman"/>
        <family val="1"/>
      </rPr>
      <t>10</t>
    </r>
    <r>
      <rPr>
        <sz val="10"/>
        <color theme="1"/>
        <rFont val="宋体"/>
        <family val="3"/>
        <charset val="134"/>
      </rPr>
      <t>月获得东华理工大学一等奖学金</t>
    </r>
    <r>
      <rPr>
        <sz val="10"/>
        <color theme="1"/>
        <rFont val="Times New Roman"/>
        <family val="1"/>
      </rPr>
      <t>;2011</t>
    </r>
    <r>
      <rPr>
        <sz val="10"/>
        <color theme="1"/>
        <rFont val="宋体"/>
        <family val="3"/>
        <charset val="134"/>
      </rPr>
      <t>年</t>
    </r>
    <r>
      <rPr>
        <sz val="10"/>
        <color theme="1"/>
        <rFont val="Times New Roman"/>
        <family val="1"/>
      </rPr>
      <t>12</t>
    </r>
    <r>
      <rPr>
        <sz val="10"/>
        <color theme="1"/>
        <rFont val="宋体"/>
        <family val="3"/>
        <charset val="134"/>
      </rPr>
      <t>月参加全国大学生数学建模大赛获江西省二等奖</t>
    </r>
    <r>
      <rPr>
        <sz val="10"/>
        <color theme="1"/>
        <rFont val="Times New Roman"/>
        <family val="1"/>
      </rPr>
      <t>;2011</t>
    </r>
    <r>
      <rPr>
        <sz val="10"/>
        <color theme="1"/>
        <rFont val="宋体"/>
        <family val="3"/>
        <charset val="134"/>
      </rPr>
      <t>年</t>
    </r>
    <r>
      <rPr>
        <sz val="10"/>
        <color theme="1"/>
        <rFont val="Times New Roman"/>
        <family val="1"/>
      </rPr>
      <t>10</t>
    </r>
    <r>
      <rPr>
        <sz val="10"/>
        <color theme="1"/>
        <rFont val="宋体"/>
        <family val="3"/>
        <charset val="134"/>
      </rPr>
      <t>月获得东华理工大学二等奖学金</t>
    </r>
    <r>
      <rPr>
        <sz val="10"/>
        <color theme="1"/>
        <rFont val="Times New Roman"/>
        <family val="1"/>
      </rPr>
      <t>;2010</t>
    </r>
    <r>
      <rPr>
        <sz val="10"/>
        <color theme="1"/>
        <rFont val="宋体"/>
        <family val="3"/>
        <charset val="134"/>
      </rPr>
      <t>年</t>
    </r>
    <r>
      <rPr>
        <sz val="10"/>
        <color theme="1"/>
        <rFont val="Times New Roman"/>
        <family val="1"/>
      </rPr>
      <t>10</t>
    </r>
    <r>
      <rPr>
        <sz val="10"/>
        <color theme="1"/>
        <rFont val="宋体"/>
        <family val="3"/>
        <charset val="134"/>
      </rPr>
      <t>月获得东华理工大学三等奖学金</t>
    </r>
  </si>
  <si>
    <r>
      <rPr>
        <sz val="10"/>
        <color theme="1"/>
        <rFont val="宋体"/>
        <family val="3"/>
        <charset val="134"/>
      </rPr>
      <t>吴国文</t>
    </r>
    <r>
      <rPr>
        <sz val="10"/>
        <color theme="1"/>
        <rFont val="Times New Roman"/>
        <family val="1"/>
      </rPr>
      <t xml:space="preserve">| </t>
    </r>
    <r>
      <rPr>
        <sz val="10"/>
        <color theme="1"/>
        <rFont val="宋体"/>
        <family val="3"/>
        <charset val="134"/>
      </rPr>
      <t>父子</t>
    </r>
    <r>
      <rPr>
        <sz val="10"/>
        <color theme="1"/>
        <rFont val="Times New Roman"/>
        <family val="1"/>
      </rPr>
      <t xml:space="preserve">| </t>
    </r>
    <r>
      <rPr>
        <sz val="10"/>
        <color theme="1"/>
        <rFont val="宋体"/>
        <family val="3"/>
        <charset val="134"/>
      </rPr>
      <t>务农</t>
    </r>
    <r>
      <rPr>
        <sz val="10"/>
        <color theme="1"/>
        <rFont val="Times New Roman"/>
        <family val="1"/>
      </rPr>
      <t>| 13026208875#</t>
    </r>
    <r>
      <rPr>
        <sz val="10"/>
        <color theme="1"/>
        <rFont val="宋体"/>
        <family val="3"/>
        <charset val="134"/>
      </rPr>
      <t>何其花</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务农</t>
    </r>
    <r>
      <rPr>
        <sz val="10"/>
        <color theme="1"/>
        <rFont val="Times New Roman"/>
        <family val="1"/>
      </rPr>
      <t>|13036203950#</t>
    </r>
    <r>
      <rPr>
        <sz val="10"/>
        <color theme="1"/>
        <rFont val="宋体"/>
        <family val="3"/>
        <charset val="134"/>
      </rPr>
      <t>罗娟</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务农</t>
    </r>
    <r>
      <rPr>
        <sz val="10"/>
        <color theme="1"/>
        <rFont val="Times New Roman"/>
        <family val="1"/>
      </rPr>
      <t>|13755966780</t>
    </r>
  </si>
  <si>
    <r>
      <rPr>
        <sz val="10"/>
        <color theme="1"/>
        <rFont val="宋体"/>
        <family val="3"/>
        <charset val="134"/>
      </rPr>
      <t>《面向地理国情信息提取的若干问题研究》</t>
    </r>
    <r>
      <rPr>
        <sz val="10"/>
        <color theme="1"/>
        <rFont val="Times New Roman"/>
        <family val="1"/>
      </rPr>
      <t>,</t>
    </r>
    <r>
      <rPr>
        <sz val="10"/>
        <color theme="1"/>
        <rFont val="宋体"/>
        <family val="3"/>
        <charset val="134"/>
      </rPr>
      <t>测绘科学</t>
    </r>
    <r>
      <rPr>
        <sz val="10"/>
        <color theme="1"/>
        <rFont val="Times New Roman"/>
        <family val="1"/>
      </rPr>
      <t>.</t>
    </r>
    <r>
      <rPr>
        <sz val="10"/>
        <color theme="1"/>
        <rFont val="宋体"/>
        <family val="3"/>
        <charset val="134"/>
      </rPr>
      <t>《结合局部方差信息的各向异性扩散图像去噪算法研究》</t>
    </r>
    <r>
      <rPr>
        <sz val="10"/>
        <color theme="1"/>
        <rFont val="Times New Roman"/>
        <family val="1"/>
      </rPr>
      <t>,</t>
    </r>
    <r>
      <rPr>
        <sz val="10"/>
        <color theme="1"/>
        <rFont val="宋体"/>
        <family val="3"/>
        <charset val="134"/>
      </rPr>
      <t>江西科学</t>
    </r>
    <r>
      <rPr>
        <sz val="10"/>
        <color theme="1"/>
        <rFont val="Times New Roman"/>
        <family val="1"/>
      </rPr>
      <t>.</t>
    </r>
    <r>
      <rPr>
        <sz val="10"/>
        <color theme="1"/>
        <rFont val="宋体"/>
        <family val="3"/>
        <charset val="134"/>
      </rPr>
      <t>《基于飞行试验的机载</t>
    </r>
    <r>
      <rPr>
        <sz val="10"/>
        <color theme="1"/>
        <rFont val="Times New Roman"/>
        <family val="1"/>
      </rPr>
      <t xml:space="preserve"> LiDAR </t>
    </r>
    <r>
      <rPr>
        <sz val="10"/>
        <color theme="1"/>
        <rFont val="宋体"/>
        <family val="3"/>
        <charset val="134"/>
      </rPr>
      <t>系统的集成检校研究与探讨》</t>
    </r>
    <r>
      <rPr>
        <sz val="10"/>
        <color theme="1"/>
        <rFont val="Times New Roman"/>
        <family val="1"/>
      </rPr>
      <t>,</t>
    </r>
    <r>
      <rPr>
        <sz val="10"/>
        <color theme="1"/>
        <rFont val="宋体"/>
        <family val="3"/>
        <charset val="134"/>
      </rPr>
      <t>矿山测量</t>
    </r>
  </si>
  <si>
    <r>
      <rPr>
        <sz val="10"/>
        <color theme="1"/>
        <rFont val="宋体"/>
        <family val="3"/>
        <charset val="134"/>
      </rPr>
      <t>江西省萍乡市经济技术开发区玉湖东路</t>
    </r>
    <r>
      <rPr>
        <sz val="10"/>
        <color theme="1"/>
        <rFont val="Times New Roman"/>
        <family val="1"/>
      </rPr>
      <t>106</t>
    </r>
    <r>
      <rPr>
        <sz val="10"/>
        <color theme="1"/>
        <rFont val="宋体"/>
        <family val="3"/>
        <charset val="134"/>
      </rPr>
      <t>号江西工业工程职业技术</t>
    </r>
    <r>
      <rPr>
        <sz val="10"/>
        <color theme="1"/>
        <rFont val="Times New Roman"/>
        <family val="1"/>
      </rPr>
      <t xml:space="preserve"> </t>
    </r>
  </si>
  <si>
    <r>
      <rPr>
        <sz val="10"/>
        <color theme="1"/>
        <rFont val="宋体"/>
        <family val="3"/>
        <charset val="134"/>
      </rPr>
      <t>欧阳子缙</t>
    </r>
  </si>
  <si>
    <r>
      <rPr>
        <sz val="10"/>
        <color theme="1"/>
        <rFont val="宋体"/>
        <family val="3"/>
        <charset val="134"/>
      </rPr>
      <t>核科学与工程学院</t>
    </r>
  </si>
  <si>
    <r>
      <rPr>
        <sz val="10"/>
        <color theme="1"/>
        <rFont val="宋体"/>
        <family val="3"/>
        <charset val="134"/>
      </rPr>
      <t>核科学与技术</t>
    </r>
  </si>
  <si>
    <r>
      <rPr>
        <sz val="10"/>
        <color theme="1"/>
        <rFont val="宋体"/>
        <family val="3"/>
        <charset val="134"/>
      </rPr>
      <t>核燃料循环与材料</t>
    </r>
  </si>
  <si>
    <r>
      <t>3</t>
    </r>
    <r>
      <rPr>
        <sz val="10"/>
        <rFont val="宋体"/>
        <family val="3"/>
        <charset val="134"/>
      </rPr>
      <t>教</t>
    </r>
    <r>
      <rPr>
        <sz val="10"/>
        <rFont val="Times New Roman"/>
        <family val="1"/>
      </rPr>
      <t>-616</t>
    </r>
  </si>
  <si>
    <r>
      <rPr>
        <sz val="10"/>
        <color theme="1"/>
        <rFont val="宋体"/>
        <family val="3"/>
        <charset val="134"/>
      </rPr>
      <t>江西省吉安市吉州区人社局</t>
    </r>
  </si>
  <si>
    <r>
      <rPr>
        <sz val="10"/>
        <color theme="1"/>
        <rFont val="宋体"/>
        <family val="3"/>
        <charset val="134"/>
      </rPr>
      <t>江西省吉安市吉州区工业园区人力资源市场发展大道</t>
    </r>
    <r>
      <rPr>
        <sz val="10"/>
        <color theme="1"/>
        <rFont val="Times New Roman"/>
        <family val="1"/>
      </rPr>
      <t>3</t>
    </r>
    <r>
      <rPr>
        <sz val="10"/>
        <color theme="1"/>
        <rFont val="宋体"/>
        <family val="3"/>
        <charset val="134"/>
      </rPr>
      <t>号</t>
    </r>
    <r>
      <rPr>
        <sz val="10"/>
        <color theme="1"/>
        <rFont val="Times New Roman"/>
        <family val="1"/>
      </rPr>
      <t>2</t>
    </r>
    <r>
      <rPr>
        <sz val="10"/>
        <color theme="1"/>
        <rFont val="宋体"/>
        <family val="3"/>
        <charset val="134"/>
      </rPr>
      <t>楼档案室</t>
    </r>
  </si>
  <si>
    <r>
      <t>2013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-2016</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江西省吉安市吉州区白鹭洲中学</t>
    </r>
    <r>
      <rPr>
        <sz val="10"/>
        <color theme="1"/>
        <rFont val="Times New Roman"/>
        <family val="1"/>
      </rPr>
      <t>|</t>
    </r>
    <r>
      <rPr>
        <sz val="10"/>
        <color theme="1"/>
        <rFont val="宋体"/>
        <family val="3"/>
        <charset val="134"/>
      </rPr>
      <t>学生</t>
    </r>
    <r>
      <rPr>
        <sz val="10"/>
        <color theme="1"/>
        <rFont val="Times New Roman"/>
        <family val="1"/>
      </rPr>
      <t>#2016</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-2020</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西安石油大学</t>
    </r>
    <r>
      <rPr>
        <sz val="10"/>
        <color theme="1"/>
        <rFont val="Times New Roman"/>
        <family val="1"/>
      </rPr>
      <t>|</t>
    </r>
    <r>
      <rPr>
        <sz val="10"/>
        <color theme="1"/>
        <rFont val="宋体"/>
        <family val="3"/>
        <charset val="134"/>
      </rPr>
      <t>学士</t>
    </r>
    <r>
      <rPr>
        <sz val="10"/>
        <color theme="1"/>
        <rFont val="Times New Roman"/>
        <family val="1"/>
      </rPr>
      <t>#2020</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-2021</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t>
    </r>
    <r>
      <rPr>
        <sz val="10"/>
        <color theme="1"/>
        <rFont val="宋体"/>
        <family val="3"/>
        <charset val="134"/>
      </rPr>
      <t>中石化宁波工程有限公司</t>
    </r>
    <r>
      <rPr>
        <sz val="10"/>
        <color theme="1"/>
        <rFont val="Times New Roman"/>
        <family val="1"/>
      </rPr>
      <t>|</t>
    </r>
    <r>
      <rPr>
        <sz val="10"/>
        <color theme="1"/>
        <rFont val="宋体"/>
        <family val="3"/>
        <charset val="134"/>
      </rPr>
      <t>专业工程师</t>
    </r>
    <r>
      <rPr>
        <sz val="10"/>
        <color theme="1"/>
        <rFont val="Times New Roman"/>
        <family val="1"/>
      </rPr>
      <t>#2021</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-2024</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上海理工大学</t>
    </r>
    <r>
      <rPr>
        <sz val="10"/>
        <color theme="1"/>
        <rFont val="Times New Roman"/>
        <family val="1"/>
      </rPr>
      <t>|</t>
    </r>
    <r>
      <rPr>
        <sz val="10"/>
        <color theme="1"/>
        <rFont val="宋体"/>
        <family val="3"/>
        <charset val="134"/>
      </rPr>
      <t>硕士</t>
    </r>
    <r>
      <rPr>
        <sz val="10"/>
        <color theme="1"/>
        <rFont val="Times New Roman"/>
        <family val="1"/>
      </rPr>
      <t>#||</t>
    </r>
  </si>
  <si>
    <r>
      <rPr>
        <sz val="10"/>
        <color theme="1"/>
        <rFont val="宋体"/>
        <family val="3"/>
        <charset val="134"/>
      </rPr>
      <t>宋美娥</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无</t>
    </r>
    <r>
      <rPr>
        <sz val="10"/>
        <color theme="1"/>
        <rFont val="Times New Roman"/>
        <family val="1"/>
      </rPr>
      <t>|13879663405#|||#|||</t>
    </r>
  </si>
  <si>
    <r>
      <rPr>
        <sz val="10"/>
        <color theme="1"/>
        <rFont val="宋体"/>
        <family val="3"/>
        <charset val="134"/>
      </rPr>
      <t>《粉末床熔融成形铜及铜铬系合金研究进展</t>
    </r>
    <r>
      <rPr>
        <sz val="10"/>
        <color theme="1"/>
        <rFont val="Times New Roman"/>
        <family val="1"/>
      </rPr>
      <t xml:space="preserve"> </t>
    </r>
    <r>
      <rPr>
        <sz val="10"/>
        <color theme="1"/>
        <rFont val="宋体"/>
        <family val="3"/>
        <charset val="134"/>
      </rPr>
      <t>》</t>
    </r>
  </si>
  <si>
    <r>
      <rPr>
        <sz val="10"/>
        <color theme="1"/>
        <rFont val="宋体"/>
        <family val="3"/>
        <charset val="134"/>
      </rPr>
      <t>西安石油大学</t>
    </r>
  </si>
  <si>
    <r>
      <rPr>
        <sz val="10"/>
        <color theme="1"/>
        <rFont val="宋体"/>
        <family val="3"/>
        <charset val="134"/>
      </rPr>
      <t>焊接技术与工程</t>
    </r>
  </si>
  <si>
    <r>
      <rPr>
        <sz val="10"/>
        <color theme="1"/>
        <rFont val="宋体"/>
        <family val="3"/>
        <charset val="134"/>
      </rPr>
      <t>上海理工大学</t>
    </r>
  </si>
  <si>
    <r>
      <rPr>
        <sz val="10"/>
        <color theme="1"/>
        <rFont val="宋体"/>
        <family val="3"/>
        <charset val="134"/>
      </rPr>
      <t>材料与化工</t>
    </r>
  </si>
  <si>
    <r>
      <rPr>
        <sz val="10"/>
        <color theme="1"/>
        <rFont val="宋体"/>
        <family val="3"/>
        <charset val="134"/>
      </rPr>
      <t>江西省吉安市吉州区井冈山大道</t>
    </r>
    <r>
      <rPr>
        <sz val="10"/>
        <color theme="1"/>
        <rFont val="Times New Roman"/>
        <family val="1"/>
      </rPr>
      <t>79</t>
    </r>
    <r>
      <rPr>
        <sz val="10"/>
        <color theme="1"/>
        <rFont val="宋体"/>
        <family val="3"/>
        <charset val="134"/>
      </rPr>
      <t>号南方园小区</t>
    </r>
  </si>
  <si>
    <r>
      <rPr>
        <sz val="10"/>
        <color theme="1"/>
        <rFont val="宋体"/>
        <family val="3"/>
        <charset val="134"/>
      </rPr>
      <t>王立民</t>
    </r>
  </si>
  <si>
    <r>
      <rPr>
        <sz val="10"/>
        <color theme="1"/>
        <rFont val="宋体"/>
        <family val="3"/>
        <charset val="134"/>
      </rPr>
      <t>未收齐（学位在线验证报告）</t>
    </r>
  </si>
  <si>
    <r>
      <rPr>
        <sz val="10"/>
        <color theme="1"/>
        <rFont val="宋体"/>
        <family val="3"/>
        <charset val="134"/>
      </rPr>
      <t>花榕</t>
    </r>
  </si>
  <si>
    <r>
      <t>2006</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核工业北京化工冶金研究院</t>
    </r>
    <r>
      <rPr>
        <sz val="10"/>
        <color theme="1"/>
        <rFont val="Times New Roman"/>
        <family val="1"/>
      </rPr>
      <t>|</t>
    </r>
    <r>
      <rPr>
        <sz val="10"/>
        <color theme="1"/>
        <rFont val="宋体"/>
        <family val="3"/>
        <charset val="134"/>
      </rPr>
      <t>科研</t>
    </r>
    <r>
      <rPr>
        <sz val="10"/>
        <color theme="1"/>
        <rFont val="Times New Roman"/>
        <family val="1"/>
      </rPr>
      <t>#2003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-2006</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核工业北京化工冶金研究院</t>
    </r>
    <r>
      <rPr>
        <sz val="10"/>
        <color theme="1"/>
        <rFont val="Times New Roman"/>
        <family val="1"/>
      </rPr>
      <t>|</t>
    </r>
    <r>
      <rPr>
        <sz val="10"/>
        <color theme="1"/>
        <rFont val="宋体"/>
        <family val="3"/>
        <charset val="134"/>
      </rPr>
      <t>学生</t>
    </r>
    <r>
      <rPr>
        <sz val="10"/>
        <color theme="1"/>
        <rFont val="Times New Roman"/>
        <family val="1"/>
      </rPr>
      <t>#1999</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-2003</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河北工程大学</t>
    </r>
    <r>
      <rPr>
        <sz val="10"/>
        <color theme="1"/>
        <rFont val="Times New Roman"/>
        <family val="1"/>
      </rPr>
      <t>|</t>
    </r>
    <r>
      <rPr>
        <sz val="10"/>
        <color theme="1"/>
        <rFont val="宋体"/>
        <family val="3"/>
        <charset val="134"/>
      </rPr>
      <t>学生</t>
    </r>
    <r>
      <rPr>
        <sz val="10"/>
        <color theme="1"/>
        <rFont val="Times New Roman"/>
        <family val="1"/>
      </rPr>
      <t>#||#||</t>
    </r>
  </si>
  <si>
    <r>
      <rPr>
        <sz val="10"/>
        <color theme="1"/>
        <rFont val="宋体"/>
        <family val="3"/>
        <charset val="134"/>
      </rPr>
      <t>王立民</t>
    </r>
    <r>
      <rPr>
        <sz val="10"/>
        <color theme="1"/>
        <rFont val="Times New Roman"/>
        <family val="1"/>
      </rPr>
      <t>|</t>
    </r>
    <r>
      <rPr>
        <sz val="10"/>
        <color theme="1"/>
        <rFont val="宋体"/>
        <family val="3"/>
        <charset val="134"/>
      </rPr>
      <t>本人</t>
    </r>
    <r>
      <rPr>
        <sz val="10"/>
        <color theme="1"/>
        <rFont val="Times New Roman"/>
        <family val="1"/>
      </rPr>
      <t>|</t>
    </r>
    <r>
      <rPr>
        <sz val="10"/>
        <color theme="1"/>
        <rFont val="宋体"/>
        <family val="3"/>
        <charset val="134"/>
      </rPr>
      <t>核工业北京化工冶金研究院</t>
    </r>
    <r>
      <rPr>
        <sz val="10"/>
        <color theme="1"/>
        <rFont val="Times New Roman"/>
        <family val="1"/>
      </rPr>
      <t>|13439962660#|||#|||</t>
    </r>
  </si>
  <si>
    <r>
      <rPr>
        <sz val="10"/>
        <color theme="1"/>
        <rFont val="宋体"/>
        <family val="3"/>
        <charset val="134"/>
      </rPr>
      <t>某低渗透砂岩铀矿床物化特征及其影响因素分析；微粒运移对砂岩铀矿层渗透性的伤害研究及评价；某砂岩铀矿石低酸氧浸试验研究；酸法地浸中溶浸剂对矿石的化学性伤害作用机理研究；地浸钻孔施工中低伤害钻井液的设计及应用。</t>
    </r>
  </si>
  <si>
    <r>
      <rPr>
        <sz val="10"/>
        <color theme="1"/>
        <rFont val="宋体"/>
        <family val="3"/>
        <charset val="134"/>
      </rPr>
      <t>盛丽华</t>
    </r>
  </si>
  <si>
    <r>
      <rPr>
        <sz val="10"/>
        <color theme="1"/>
        <rFont val="宋体"/>
        <family val="3"/>
        <charset val="134"/>
      </rPr>
      <t>刘云海</t>
    </r>
  </si>
  <si>
    <r>
      <rPr>
        <sz val="10"/>
        <color theme="1"/>
        <rFont val="宋体"/>
        <family val="3"/>
        <charset val="134"/>
      </rPr>
      <t>东临新区国恩大道</t>
    </r>
    <r>
      <rPr>
        <sz val="10"/>
        <color theme="1"/>
        <rFont val="Times New Roman"/>
        <family val="1"/>
      </rPr>
      <t>666</t>
    </r>
    <r>
      <rPr>
        <sz val="10"/>
        <color theme="1"/>
        <rFont val="宋体"/>
        <family val="3"/>
        <charset val="134"/>
      </rPr>
      <t>号</t>
    </r>
  </si>
  <si>
    <r>
      <t>2009.09-2013.06|</t>
    </r>
    <r>
      <rPr>
        <sz val="10"/>
        <color theme="1"/>
        <rFont val="宋体"/>
        <family val="3"/>
        <charset val="134"/>
      </rPr>
      <t>电子科技大学中山学院</t>
    </r>
    <r>
      <rPr>
        <sz val="10"/>
        <color theme="1"/>
        <rFont val="Times New Roman"/>
        <family val="1"/>
      </rPr>
      <t>|</t>
    </r>
    <r>
      <rPr>
        <sz val="10"/>
        <color theme="1"/>
        <rFont val="宋体"/>
        <family val="3"/>
        <charset val="134"/>
      </rPr>
      <t>团支书</t>
    </r>
    <r>
      <rPr>
        <sz val="10"/>
        <color theme="1"/>
        <rFont val="Times New Roman"/>
        <family val="1"/>
      </rPr>
      <t>#2013.09-2016.06|</t>
    </r>
    <r>
      <rPr>
        <sz val="10"/>
        <color theme="1"/>
        <rFont val="宋体"/>
        <family val="3"/>
        <charset val="134"/>
      </rPr>
      <t>深圳大学</t>
    </r>
    <r>
      <rPr>
        <sz val="10"/>
        <color theme="1"/>
        <rFont val="Times New Roman"/>
        <family val="1"/>
      </rPr>
      <t>|</t>
    </r>
    <r>
      <rPr>
        <sz val="10"/>
        <color theme="1"/>
        <rFont val="宋体"/>
        <family val="3"/>
        <charset val="134"/>
      </rPr>
      <t>班长</t>
    </r>
    <r>
      <rPr>
        <sz val="10"/>
        <color theme="1"/>
        <rFont val="Times New Roman"/>
        <family val="1"/>
      </rPr>
      <t>#||#||#||</t>
    </r>
  </si>
  <si>
    <r>
      <t>2021</t>
    </r>
    <r>
      <rPr>
        <sz val="10"/>
        <color theme="1"/>
        <rFont val="宋体"/>
        <family val="3"/>
        <charset val="134"/>
      </rPr>
      <t>年度考核优秀；</t>
    </r>
    <r>
      <rPr>
        <sz val="10"/>
        <color theme="1"/>
        <rFont val="Times New Roman"/>
        <family val="1"/>
      </rPr>
      <t>2023</t>
    </r>
    <r>
      <rPr>
        <sz val="10"/>
        <color theme="1"/>
        <rFont val="宋体"/>
        <family val="3"/>
        <charset val="134"/>
      </rPr>
      <t>年度考核优秀</t>
    </r>
  </si>
  <si>
    <r>
      <rPr>
        <sz val="10"/>
        <color theme="1"/>
        <rFont val="宋体"/>
        <family val="3"/>
        <charset val="134"/>
      </rPr>
      <t>鲍辰浩</t>
    </r>
    <r>
      <rPr>
        <sz val="10"/>
        <color theme="1"/>
        <rFont val="Times New Roman"/>
        <family val="1"/>
      </rPr>
      <t>|</t>
    </r>
    <r>
      <rPr>
        <sz val="10"/>
        <color theme="1"/>
        <rFont val="宋体"/>
        <family val="3"/>
        <charset val="134"/>
      </rPr>
      <t>丈夫</t>
    </r>
    <r>
      <rPr>
        <sz val="10"/>
        <color theme="1"/>
        <rFont val="Times New Roman"/>
        <family val="1"/>
      </rPr>
      <t>|</t>
    </r>
    <r>
      <rPr>
        <sz val="10"/>
        <color theme="1"/>
        <rFont val="宋体"/>
        <family val="3"/>
        <charset val="134"/>
      </rPr>
      <t>赣东学院</t>
    </r>
    <r>
      <rPr>
        <sz val="10"/>
        <color theme="1"/>
        <rFont val="Times New Roman"/>
        <family val="1"/>
      </rPr>
      <t>|15907943307#|||#|||</t>
    </r>
  </si>
  <si>
    <r>
      <rPr>
        <sz val="10"/>
        <color theme="1"/>
        <rFont val="宋体"/>
        <family val="3"/>
        <charset val="134"/>
      </rPr>
      <t>电子科技大学中山学院</t>
    </r>
  </si>
  <si>
    <r>
      <rPr>
        <sz val="10"/>
        <color theme="1"/>
        <rFont val="宋体"/>
        <family val="3"/>
        <charset val="134"/>
      </rPr>
      <t>深圳大学</t>
    </r>
  </si>
  <si>
    <r>
      <rPr>
        <sz val="10"/>
        <color theme="1"/>
        <rFont val="宋体"/>
        <family val="3"/>
        <charset val="134"/>
      </rPr>
      <t>王利杰</t>
    </r>
  </si>
  <si>
    <r>
      <rPr>
        <sz val="10"/>
        <color theme="1"/>
        <rFont val="宋体"/>
        <family val="3"/>
        <charset val="134"/>
      </rPr>
      <t>周卫强</t>
    </r>
  </si>
  <si>
    <r>
      <rPr>
        <sz val="10"/>
        <color theme="1"/>
        <rFont val="宋体"/>
        <family val="3"/>
        <charset val="134"/>
      </rPr>
      <t>江西省南昌市红谷滩区江西科技师范大学红角洲校区</t>
    </r>
  </si>
  <si>
    <r>
      <t>2013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-2017</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信阳学院</t>
    </r>
    <r>
      <rPr>
        <sz val="10"/>
        <color theme="1"/>
        <rFont val="Times New Roman"/>
        <family val="1"/>
      </rPr>
      <t>|</t>
    </r>
    <r>
      <rPr>
        <sz val="10"/>
        <color theme="1"/>
        <rFont val="宋体"/>
        <family val="3"/>
        <charset val="134"/>
      </rPr>
      <t>学生</t>
    </r>
    <r>
      <rPr>
        <sz val="10"/>
        <color theme="1"/>
        <rFont val="Times New Roman"/>
        <family val="1"/>
      </rPr>
      <t>#2018</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-2021</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江西科技师范大学</t>
    </r>
    <r>
      <rPr>
        <sz val="10"/>
        <color theme="1"/>
        <rFont val="Times New Roman"/>
        <family val="1"/>
      </rPr>
      <t>|</t>
    </r>
    <r>
      <rPr>
        <sz val="10"/>
        <color theme="1"/>
        <rFont val="宋体"/>
        <family val="3"/>
        <charset val="134"/>
      </rPr>
      <t>学生</t>
    </r>
    <r>
      <rPr>
        <sz val="10"/>
        <color theme="1"/>
        <rFont val="Times New Roman"/>
        <family val="1"/>
      </rPr>
      <t>#2021</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-2023</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正泰博文高级中学</t>
    </r>
    <r>
      <rPr>
        <sz val="10"/>
        <color theme="1"/>
        <rFont val="Times New Roman"/>
        <family val="1"/>
      </rPr>
      <t>|</t>
    </r>
    <r>
      <rPr>
        <sz val="10"/>
        <color theme="1"/>
        <rFont val="宋体"/>
        <family val="3"/>
        <charset val="134"/>
      </rPr>
      <t>教师</t>
    </r>
    <r>
      <rPr>
        <sz val="10"/>
        <color theme="1"/>
        <rFont val="Times New Roman"/>
        <family val="1"/>
      </rPr>
      <t>#2023</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江西科技师范大学</t>
    </r>
    <r>
      <rPr>
        <sz val="10"/>
        <color theme="1"/>
        <rFont val="Times New Roman"/>
        <family val="1"/>
      </rPr>
      <t>|</t>
    </r>
    <r>
      <rPr>
        <sz val="10"/>
        <color theme="1"/>
        <rFont val="宋体"/>
        <family val="3"/>
        <charset val="134"/>
      </rPr>
      <t>无</t>
    </r>
    <r>
      <rPr>
        <sz val="10"/>
        <color theme="1"/>
        <rFont val="Times New Roman"/>
        <family val="1"/>
      </rPr>
      <t>#||</t>
    </r>
  </si>
  <si>
    <r>
      <rPr>
        <sz val="10"/>
        <color theme="1"/>
        <rFont val="宋体"/>
        <family val="3"/>
        <charset val="134"/>
      </rPr>
      <t>程超智慧</t>
    </r>
    <r>
      <rPr>
        <sz val="10"/>
        <color theme="1"/>
        <rFont val="Times New Roman"/>
        <family val="1"/>
      </rPr>
      <t>|</t>
    </r>
    <r>
      <rPr>
        <sz val="10"/>
        <color theme="1"/>
        <rFont val="宋体"/>
        <family val="3"/>
        <charset val="134"/>
      </rPr>
      <t>配偶</t>
    </r>
    <r>
      <rPr>
        <sz val="10"/>
        <color theme="1"/>
        <rFont val="Times New Roman"/>
        <family val="1"/>
      </rPr>
      <t>|</t>
    </r>
    <r>
      <rPr>
        <sz val="10"/>
        <color theme="1"/>
        <rFont val="宋体"/>
        <family val="3"/>
        <charset val="134"/>
      </rPr>
      <t>江西科技师范大学</t>
    </r>
    <r>
      <rPr>
        <sz val="10"/>
        <color theme="1"/>
        <rFont val="Times New Roman"/>
        <family val="1"/>
      </rPr>
      <t>|13207085075#|||#|||</t>
    </r>
  </si>
  <si>
    <r>
      <t>2021</t>
    </r>
    <r>
      <rPr>
        <sz val="10"/>
        <color theme="1"/>
        <rFont val="宋体"/>
        <family val="3"/>
        <charset val="134"/>
      </rPr>
      <t>年</t>
    </r>
    <r>
      <rPr>
        <sz val="10"/>
        <color theme="1"/>
        <rFont val="Times New Roman"/>
        <family val="1"/>
      </rPr>
      <t>6</t>
    </r>
    <r>
      <rPr>
        <sz val="10"/>
        <color theme="1"/>
        <rFont val="宋体"/>
        <family val="3"/>
        <charset val="134"/>
      </rPr>
      <t>月以第一作者在</t>
    </r>
    <r>
      <rPr>
        <sz val="10"/>
        <color theme="1"/>
        <rFont val="Times New Roman"/>
        <family val="1"/>
      </rPr>
      <t>Journal of Photochemistry and Photobiology A: Chemistry( IF 4.1 )</t>
    </r>
    <r>
      <rPr>
        <sz val="10"/>
        <color theme="1"/>
        <rFont val="宋体"/>
        <family val="3"/>
        <charset val="134"/>
      </rPr>
      <t>发表论文一篇。</t>
    </r>
  </si>
  <si>
    <r>
      <rPr>
        <sz val="10"/>
        <color theme="1"/>
        <rFont val="宋体"/>
        <family val="3"/>
        <charset val="134"/>
      </rPr>
      <t>物理化学</t>
    </r>
  </si>
  <si>
    <r>
      <rPr>
        <sz val="10"/>
        <color theme="1"/>
        <rFont val="宋体"/>
        <family val="3"/>
        <charset val="134"/>
      </rPr>
      <t>韦丽华</t>
    </r>
  </si>
  <si>
    <r>
      <t>2005.09-2006.06|</t>
    </r>
    <r>
      <rPr>
        <sz val="10"/>
        <color theme="1"/>
        <rFont val="宋体"/>
        <family val="3"/>
        <charset val="134"/>
      </rPr>
      <t>广西横县第二高级中学</t>
    </r>
    <r>
      <rPr>
        <sz val="10"/>
        <color theme="1"/>
        <rFont val="Times New Roman"/>
        <family val="1"/>
      </rPr>
      <t>|</t>
    </r>
    <r>
      <rPr>
        <sz val="10"/>
        <color theme="1"/>
        <rFont val="宋体"/>
        <family val="3"/>
        <charset val="134"/>
      </rPr>
      <t>学生</t>
    </r>
    <r>
      <rPr>
        <sz val="10"/>
        <color theme="1"/>
        <rFont val="Times New Roman"/>
        <family val="1"/>
      </rPr>
      <t>#2006.09-2010.06|</t>
    </r>
    <r>
      <rPr>
        <sz val="10"/>
        <color theme="1"/>
        <rFont val="宋体"/>
        <family val="3"/>
        <charset val="134"/>
      </rPr>
      <t>广西科技大学</t>
    </r>
    <r>
      <rPr>
        <sz val="10"/>
        <color theme="1"/>
        <rFont val="Times New Roman"/>
        <family val="1"/>
      </rPr>
      <t>|</t>
    </r>
    <r>
      <rPr>
        <sz val="10"/>
        <color theme="1"/>
        <rFont val="宋体"/>
        <family val="3"/>
        <charset val="134"/>
      </rPr>
      <t>学生</t>
    </r>
    <r>
      <rPr>
        <sz val="10"/>
        <color theme="1"/>
        <rFont val="Times New Roman"/>
        <family val="1"/>
      </rPr>
      <t>#2012.09-2014.07|</t>
    </r>
    <r>
      <rPr>
        <sz val="10"/>
        <color theme="1"/>
        <rFont val="宋体"/>
        <family val="3"/>
        <charset val="134"/>
      </rPr>
      <t>东北大学</t>
    </r>
    <r>
      <rPr>
        <sz val="10"/>
        <color theme="1"/>
        <rFont val="Times New Roman"/>
        <family val="1"/>
      </rPr>
      <t>|</t>
    </r>
    <r>
      <rPr>
        <sz val="10"/>
        <color theme="1"/>
        <rFont val="宋体"/>
        <family val="3"/>
        <charset val="134"/>
      </rPr>
      <t>学生</t>
    </r>
    <r>
      <rPr>
        <sz val="10"/>
        <color theme="1"/>
        <rFont val="Times New Roman"/>
        <family val="1"/>
      </rPr>
      <t>#2014.07-2018.06|</t>
    </r>
    <r>
      <rPr>
        <sz val="10"/>
        <color theme="1"/>
        <rFont val="宋体"/>
        <family val="3"/>
        <charset val="134"/>
      </rPr>
      <t>新余钢铁集团有限公司</t>
    </r>
    <r>
      <rPr>
        <sz val="10"/>
        <color theme="1"/>
        <rFont val="Times New Roman"/>
        <family val="1"/>
      </rPr>
      <t>|</t>
    </r>
    <r>
      <rPr>
        <sz val="10"/>
        <color theme="1"/>
        <rFont val="宋体"/>
        <family val="3"/>
        <charset val="134"/>
      </rPr>
      <t>技术员</t>
    </r>
    <r>
      <rPr>
        <sz val="10"/>
        <color theme="1"/>
        <rFont val="Times New Roman"/>
        <family val="1"/>
      </rPr>
      <t>#2018.07----</t>
    </r>
    <r>
      <rPr>
        <sz val="10"/>
        <color theme="1"/>
        <rFont val="宋体"/>
        <family val="3"/>
        <charset val="134"/>
      </rPr>
      <t>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实验员</t>
    </r>
  </si>
  <si>
    <r>
      <rPr>
        <sz val="10"/>
        <color theme="1"/>
        <rFont val="宋体"/>
        <family val="3"/>
        <charset val="134"/>
      </rPr>
      <t>黄希</t>
    </r>
    <r>
      <rPr>
        <sz val="10"/>
        <color theme="1"/>
        <rFont val="Times New Roman"/>
        <family val="1"/>
      </rPr>
      <t>|</t>
    </r>
    <r>
      <rPr>
        <sz val="10"/>
        <color theme="1"/>
        <rFont val="宋体"/>
        <family val="3"/>
        <charset val="134"/>
      </rPr>
      <t>配偶</t>
    </r>
    <r>
      <rPr>
        <sz val="10"/>
        <color theme="1"/>
        <rFont val="Times New Roman"/>
        <family val="1"/>
      </rPr>
      <t>|</t>
    </r>
    <r>
      <rPr>
        <sz val="10"/>
        <color theme="1"/>
        <rFont val="宋体"/>
        <family val="3"/>
        <charset val="134"/>
      </rPr>
      <t>东华理工大学</t>
    </r>
    <r>
      <rPr>
        <sz val="10"/>
        <color theme="1"/>
        <rFont val="Times New Roman"/>
        <family val="1"/>
      </rPr>
      <t>|18521517540#</t>
    </r>
    <r>
      <rPr>
        <sz val="10"/>
        <color theme="1"/>
        <rFont val="宋体"/>
        <family val="3"/>
        <charset val="134"/>
      </rPr>
      <t>黄梓晨</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红谷二小</t>
    </r>
    <r>
      <rPr>
        <sz val="10"/>
        <color theme="1"/>
        <rFont val="Times New Roman"/>
        <family val="1"/>
      </rPr>
      <t>|18521517540#</t>
    </r>
    <r>
      <rPr>
        <sz val="10"/>
        <color theme="1"/>
        <rFont val="宋体"/>
        <family val="3"/>
        <charset val="134"/>
      </rPr>
      <t>黄梓赫</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无</t>
    </r>
    <r>
      <rPr>
        <sz val="10"/>
        <color theme="1"/>
        <rFont val="Times New Roman"/>
        <family val="1"/>
      </rPr>
      <t>|18521517540</t>
    </r>
  </si>
  <si>
    <r>
      <rPr>
        <sz val="10"/>
        <color theme="1"/>
        <rFont val="宋体"/>
        <family val="3"/>
        <charset val="134"/>
      </rPr>
      <t>广西工学院</t>
    </r>
  </si>
  <si>
    <r>
      <rPr>
        <sz val="10"/>
        <color theme="1"/>
        <rFont val="宋体"/>
        <family val="3"/>
        <charset val="134"/>
      </rPr>
      <t>化学工程与工艺</t>
    </r>
  </si>
  <si>
    <r>
      <rPr>
        <sz val="10"/>
        <color theme="1"/>
        <rFont val="宋体"/>
        <family val="3"/>
        <charset val="134"/>
      </rPr>
      <t>东北大学</t>
    </r>
  </si>
  <si>
    <r>
      <rPr>
        <sz val="10"/>
        <color theme="1"/>
        <rFont val="宋体"/>
        <family val="3"/>
        <charset val="134"/>
      </rPr>
      <t>冶金物理化学</t>
    </r>
  </si>
  <si>
    <r>
      <rPr>
        <sz val="10"/>
        <color theme="1"/>
        <rFont val="宋体"/>
        <family val="3"/>
        <charset val="134"/>
      </rPr>
      <t>江西省南昌市经济开发区广兰大道</t>
    </r>
    <r>
      <rPr>
        <sz val="10"/>
        <color theme="1"/>
        <rFont val="Times New Roman"/>
        <family val="1"/>
      </rPr>
      <t>418</t>
    </r>
    <r>
      <rPr>
        <sz val="10"/>
        <color theme="1"/>
        <rFont val="宋体"/>
        <family val="3"/>
        <charset val="134"/>
      </rPr>
      <t>号</t>
    </r>
  </si>
  <si>
    <r>
      <rPr>
        <sz val="10"/>
        <color theme="1"/>
        <rFont val="宋体"/>
        <family val="3"/>
        <charset val="134"/>
      </rPr>
      <t>李翠</t>
    </r>
  </si>
  <si>
    <r>
      <t>2010.9-2014.6|</t>
    </r>
    <r>
      <rPr>
        <sz val="10"/>
        <color theme="1"/>
        <rFont val="宋体"/>
        <family val="3"/>
        <charset val="134"/>
      </rPr>
      <t>楚雄师范学院</t>
    </r>
    <r>
      <rPr>
        <sz val="10"/>
        <color theme="1"/>
        <rFont val="Times New Roman"/>
        <family val="1"/>
      </rPr>
      <t>|</t>
    </r>
    <r>
      <rPr>
        <sz val="10"/>
        <color theme="1"/>
        <rFont val="宋体"/>
        <family val="3"/>
        <charset val="134"/>
      </rPr>
      <t>班干部</t>
    </r>
    <r>
      <rPr>
        <sz val="10"/>
        <color theme="1"/>
        <rFont val="Times New Roman"/>
        <family val="1"/>
      </rPr>
      <t>#2014.9-2017.6|</t>
    </r>
    <r>
      <rPr>
        <sz val="10"/>
        <color theme="1"/>
        <rFont val="宋体"/>
        <family val="3"/>
        <charset val="134"/>
      </rPr>
      <t>湖南大学</t>
    </r>
    <r>
      <rPr>
        <sz val="10"/>
        <color theme="1"/>
        <rFont val="Times New Roman"/>
        <family val="1"/>
      </rPr>
      <t>|</t>
    </r>
    <r>
      <rPr>
        <sz val="10"/>
        <color theme="1"/>
        <rFont val="宋体"/>
        <family val="3"/>
        <charset val="134"/>
      </rPr>
      <t>团支部书记</t>
    </r>
    <r>
      <rPr>
        <sz val="10"/>
        <color theme="1"/>
        <rFont val="Times New Roman"/>
        <family val="1"/>
      </rPr>
      <t>#2017.6-2019.9|</t>
    </r>
    <r>
      <rPr>
        <sz val="10"/>
        <color theme="1"/>
        <rFont val="宋体"/>
        <family val="3"/>
        <charset val="134"/>
      </rPr>
      <t>拓维信息系统股份有限公司</t>
    </r>
    <r>
      <rPr>
        <sz val="10"/>
        <color theme="1"/>
        <rFont val="Times New Roman"/>
        <family val="1"/>
      </rPr>
      <t>|</t>
    </r>
    <r>
      <rPr>
        <sz val="10"/>
        <color theme="1"/>
        <rFont val="宋体"/>
        <family val="3"/>
        <charset val="134"/>
      </rPr>
      <t>教师</t>
    </r>
    <r>
      <rPr>
        <sz val="10"/>
        <color theme="1"/>
        <rFont val="Times New Roman"/>
        <family val="1"/>
      </rPr>
      <t>#2019.10-2023.2|</t>
    </r>
    <r>
      <rPr>
        <sz val="10"/>
        <color theme="1"/>
        <rFont val="宋体"/>
        <family val="3"/>
        <charset val="134"/>
      </rPr>
      <t>东华理工大学</t>
    </r>
    <r>
      <rPr>
        <sz val="10"/>
        <color theme="1"/>
        <rFont val="Times New Roman"/>
        <family val="1"/>
      </rPr>
      <t>|</t>
    </r>
    <r>
      <rPr>
        <sz val="10"/>
        <color theme="1"/>
        <rFont val="宋体"/>
        <family val="3"/>
        <charset val="134"/>
      </rPr>
      <t>校团委干部</t>
    </r>
    <r>
      <rPr>
        <sz val="10"/>
        <color theme="1"/>
        <rFont val="Times New Roman"/>
        <family val="1"/>
      </rPr>
      <t>#||</t>
    </r>
  </si>
  <si>
    <r>
      <rPr>
        <sz val="10"/>
        <color theme="1"/>
        <rFont val="宋体"/>
        <family val="3"/>
        <charset val="134"/>
      </rPr>
      <t>刘玉峰</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东华理工大学</t>
    </r>
    <r>
      <rPr>
        <sz val="10"/>
        <color theme="1"/>
        <rFont val="Times New Roman"/>
        <family val="1"/>
      </rPr>
      <t>|15700792830#|||#|||</t>
    </r>
  </si>
  <si>
    <r>
      <rPr>
        <sz val="10"/>
        <color theme="1"/>
        <rFont val="宋体"/>
        <family val="3"/>
        <charset val="134"/>
      </rPr>
      <t>湖南大学</t>
    </r>
  </si>
  <si>
    <r>
      <rPr>
        <sz val="10"/>
        <color theme="1"/>
        <rFont val="宋体"/>
        <family val="3"/>
        <charset val="134"/>
      </rPr>
      <t>江西省南昌市经开区金科集美天宸</t>
    </r>
  </si>
  <si>
    <r>
      <rPr>
        <sz val="10"/>
        <color theme="1"/>
        <rFont val="宋体"/>
        <family val="3"/>
        <charset val="134"/>
      </rPr>
      <t>朱林</t>
    </r>
  </si>
  <si>
    <r>
      <rPr>
        <sz val="10"/>
        <color theme="1"/>
        <rFont val="宋体"/>
        <family val="3"/>
        <charset val="134"/>
      </rPr>
      <t>石金水</t>
    </r>
  </si>
  <si>
    <r>
      <t>2015.09-2018.6|</t>
    </r>
    <r>
      <rPr>
        <sz val="10"/>
        <color theme="1"/>
        <rFont val="宋体"/>
        <family val="3"/>
        <charset val="134"/>
      </rPr>
      <t>衢州高级中学</t>
    </r>
    <r>
      <rPr>
        <sz val="10"/>
        <color theme="1"/>
        <rFont val="Times New Roman"/>
        <family val="1"/>
      </rPr>
      <t>|</t>
    </r>
    <r>
      <rPr>
        <sz val="10"/>
        <color theme="1"/>
        <rFont val="宋体"/>
        <family val="3"/>
        <charset val="134"/>
      </rPr>
      <t>学生</t>
    </r>
    <r>
      <rPr>
        <sz val="10"/>
        <color theme="1"/>
        <rFont val="Times New Roman"/>
        <family val="1"/>
      </rPr>
      <t>#2018.09-2022.6|</t>
    </r>
    <r>
      <rPr>
        <sz val="10"/>
        <color theme="1"/>
        <rFont val="宋体"/>
        <family val="3"/>
        <charset val="134"/>
      </rPr>
      <t>成都理工大学工程技术学院</t>
    </r>
    <r>
      <rPr>
        <sz val="10"/>
        <color theme="1"/>
        <rFont val="Times New Roman"/>
        <family val="1"/>
      </rPr>
      <t>|</t>
    </r>
    <r>
      <rPr>
        <sz val="10"/>
        <color theme="1"/>
        <rFont val="宋体"/>
        <family val="3"/>
        <charset val="134"/>
      </rPr>
      <t>学生</t>
    </r>
    <r>
      <rPr>
        <sz val="10"/>
        <color theme="1"/>
        <rFont val="Times New Roman"/>
        <family val="1"/>
      </rPr>
      <t>#2022.09-2025.6|</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t>
    </r>
  </si>
  <si>
    <r>
      <rPr>
        <sz val="10"/>
        <color theme="1"/>
        <rFont val="宋体"/>
        <family val="3"/>
        <charset val="134"/>
      </rPr>
      <t>朱忠魏</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务农</t>
    </r>
    <r>
      <rPr>
        <sz val="10"/>
        <color theme="1"/>
        <rFont val="Times New Roman"/>
        <family val="1"/>
      </rPr>
      <t>|13676610776#</t>
    </r>
    <r>
      <rPr>
        <sz val="10"/>
        <color theme="1"/>
        <rFont val="宋体"/>
        <family val="3"/>
        <charset val="134"/>
      </rPr>
      <t>李珠兰</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务农</t>
    </r>
    <r>
      <rPr>
        <sz val="10"/>
        <color theme="1"/>
        <rFont val="Times New Roman"/>
        <family val="1"/>
      </rPr>
      <t>|15157076560#|||</t>
    </r>
  </si>
  <si>
    <r>
      <rPr>
        <sz val="10"/>
        <color theme="1"/>
        <rFont val="宋体"/>
        <family val="3"/>
        <charset val="134"/>
      </rPr>
      <t>成都理工大学工程技术学院</t>
    </r>
  </si>
  <si>
    <r>
      <rPr>
        <sz val="10"/>
        <color theme="1"/>
        <rFont val="宋体"/>
        <family val="3"/>
        <charset val="134"/>
      </rPr>
      <t>核工程与核技术</t>
    </r>
  </si>
  <si>
    <r>
      <rPr>
        <sz val="10"/>
        <color theme="1"/>
        <rFont val="宋体"/>
        <family val="3"/>
        <charset val="134"/>
      </rPr>
      <t>能源动力</t>
    </r>
  </si>
  <si>
    <r>
      <rPr>
        <sz val="10"/>
        <color theme="1"/>
        <rFont val="宋体"/>
        <family val="3"/>
        <charset val="134"/>
      </rPr>
      <t>赵美丽</t>
    </r>
  </si>
  <si>
    <r>
      <rPr>
        <sz val="10"/>
        <color theme="1"/>
        <rFont val="宋体"/>
        <family val="3"/>
        <charset val="134"/>
      </rPr>
      <t>邹继军</t>
    </r>
  </si>
  <si>
    <r>
      <t>2002.09-2006.07|</t>
    </r>
    <r>
      <rPr>
        <sz val="10"/>
        <color theme="1"/>
        <rFont val="宋体"/>
        <family val="3"/>
        <charset val="134"/>
      </rPr>
      <t>长安大学</t>
    </r>
    <r>
      <rPr>
        <sz val="10"/>
        <color theme="1"/>
        <rFont val="Times New Roman"/>
        <family val="1"/>
      </rPr>
      <t>|</t>
    </r>
    <r>
      <rPr>
        <sz val="10"/>
        <color theme="1"/>
        <rFont val="宋体"/>
        <family val="3"/>
        <charset val="134"/>
      </rPr>
      <t>学习委员</t>
    </r>
    <r>
      <rPr>
        <sz val="10"/>
        <color theme="1"/>
        <rFont val="Times New Roman"/>
        <family val="1"/>
      </rPr>
      <t>#2006.09-2009.06|</t>
    </r>
    <r>
      <rPr>
        <sz val="10"/>
        <color theme="1"/>
        <rFont val="宋体"/>
        <family val="3"/>
        <charset val="134"/>
      </rPr>
      <t>长安大学</t>
    </r>
    <r>
      <rPr>
        <sz val="10"/>
        <color theme="1"/>
        <rFont val="Times New Roman"/>
        <family val="1"/>
      </rPr>
      <t>|</t>
    </r>
    <r>
      <rPr>
        <sz val="10"/>
        <color theme="1"/>
        <rFont val="宋体"/>
        <family val="3"/>
        <charset val="134"/>
      </rPr>
      <t>学习委员</t>
    </r>
    <r>
      <rPr>
        <sz val="10"/>
        <color theme="1"/>
        <rFont val="Times New Roman"/>
        <family val="1"/>
      </rPr>
      <t>#2009.07</t>
    </r>
    <r>
      <rPr>
        <sz val="10"/>
        <color theme="1"/>
        <rFont val="宋体"/>
        <family val="3"/>
        <charset val="134"/>
      </rPr>
      <t>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无</t>
    </r>
    <r>
      <rPr>
        <sz val="10"/>
        <color theme="1"/>
        <rFont val="Times New Roman"/>
        <family val="1"/>
      </rPr>
      <t>#||#||</t>
    </r>
  </si>
  <si>
    <r>
      <t>2014</t>
    </r>
    <r>
      <rPr>
        <sz val="10"/>
        <color theme="1"/>
        <rFont val="宋体"/>
        <family val="3"/>
        <charset val="134"/>
      </rPr>
      <t>年</t>
    </r>
    <r>
      <rPr>
        <sz val="10"/>
        <color theme="1"/>
        <rFont val="Times New Roman"/>
        <family val="1"/>
      </rPr>
      <t>12</t>
    </r>
    <r>
      <rPr>
        <sz val="10"/>
        <color theme="1"/>
        <rFont val="宋体"/>
        <family val="3"/>
        <charset val="134"/>
      </rPr>
      <t xml:space="preserve">月获得优秀指导教师奖；
</t>
    </r>
    <r>
      <rPr>
        <sz val="10"/>
        <color theme="1"/>
        <rFont val="Times New Roman"/>
        <family val="1"/>
      </rPr>
      <t>2021</t>
    </r>
    <r>
      <rPr>
        <sz val="10"/>
        <color theme="1"/>
        <rFont val="宋体"/>
        <family val="3"/>
        <charset val="134"/>
      </rPr>
      <t>年</t>
    </r>
    <r>
      <rPr>
        <sz val="10"/>
        <color theme="1"/>
        <rFont val="Times New Roman"/>
        <family val="1"/>
      </rPr>
      <t>5</t>
    </r>
    <r>
      <rPr>
        <sz val="10"/>
        <color theme="1"/>
        <rFont val="宋体"/>
        <family val="3"/>
        <charset val="134"/>
      </rPr>
      <t>月，在第十二届蓝桥杯全国软件和信息技术专业人才大赛中被评为优秀指导教师。</t>
    </r>
  </si>
  <si>
    <r>
      <rPr>
        <sz val="10"/>
        <color theme="1"/>
        <rFont val="宋体"/>
        <family val="3"/>
        <charset val="134"/>
      </rPr>
      <t>熊国铨</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东华理工大学</t>
    </r>
    <r>
      <rPr>
        <sz val="10"/>
        <color theme="1"/>
        <rFont val="Times New Roman"/>
        <family val="1"/>
      </rPr>
      <t>|18970836103#|||#|||</t>
    </r>
  </si>
  <si>
    <r>
      <rPr>
        <sz val="10"/>
        <color theme="1"/>
        <rFont val="宋体"/>
        <family val="3"/>
        <charset val="134"/>
      </rPr>
      <t>（</t>
    </r>
    <r>
      <rPr>
        <sz val="10"/>
        <color theme="1"/>
        <rFont val="Times New Roman"/>
        <family val="1"/>
      </rPr>
      <t>1</t>
    </r>
    <r>
      <rPr>
        <sz val="10"/>
        <color theme="1"/>
        <rFont val="宋体"/>
        <family val="3"/>
        <charset val="134"/>
      </rPr>
      <t>）多平台下《服务器配置与管理》实验教学的应用研究</t>
    </r>
    <r>
      <rPr>
        <sz val="10"/>
        <color theme="1"/>
        <rFont val="Times New Roman"/>
        <family val="1"/>
      </rPr>
      <t>,</t>
    </r>
    <r>
      <rPr>
        <sz val="10"/>
        <color theme="1"/>
        <rFont val="宋体"/>
        <family val="3"/>
        <charset val="134"/>
      </rPr>
      <t>东华理工大学学报（</t>
    </r>
    <r>
      <rPr>
        <sz val="10"/>
        <color theme="1"/>
        <rFont val="Times New Roman"/>
        <family val="1"/>
      </rPr>
      <t>2</t>
    </r>
    <r>
      <rPr>
        <sz val="10"/>
        <color theme="1"/>
        <rFont val="宋体"/>
        <family val="3"/>
        <charset val="134"/>
      </rPr>
      <t>）</t>
    </r>
    <r>
      <rPr>
        <sz val="10"/>
        <color theme="1"/>
        <rFont val="Times New Roman"/>
        <family val="1"/>
      </rPr>
      <t>Research on Multistage Forwarding of Media Stream  The 8th Internation Conference on Computer  Engineering and Networks,CENet 2018</t>
    </r>
  </si>
  <si>
    <r>
      <rPr>
        <sz val="10"/>
        <color theme="1"/>
        <rFont val="宋体"/>
        <family val="3"/>
        <charset val="134"/>
      </rPr>
      <t>何健</t>
    </r>
  </si>
  <si>
    <r>
      <rPr>
        <sz val="10"/>
        <color theme="1"/>
        <rFont val="宋体"/>
        <family val="3"/>
        <charset val="134"/>
      </rPr>
      <t>王可</t>
    </r>
  </si>
  <si>
    <r>
      <rPr>
        <sz val="10"/>
        <color theme="1"/>
        <rFont val="宋体"/>
        <family val="3"/>
        <charset val="134"/>
      </rPr>
      <t>江西南昌广兰大道</t>
    </r>
    <r>
      <rPr>
        <sz val="10"/>
        <color theme="1"/>
        <rFont val="Times New Roman"/>
        <family val="1"/>
      </rPr>
      <t>418</t>
    </r>
    <r>
      <rPr>
        <sz val="10"/>
        <color theme="1"/>
        <rFont val="宋体"/>
        <family val="3"/>
        <charset val="134"/>
      </rPr>
      <t>号</t>
    </r>
  </si>
  <si>
    <r>
      <t>1997</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-2000</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广昌二中学习</t>
    </r>
    <r>
      <rPr>
        <sz val="10"/>
        <color theme="1"/>
        <rFont val="Times New Roman"/>
        <family val="1"/>
      </rPr>
      <t>|</t>
    </r>
    <r>
      <rPr>
        <sz val="10"/>
        <color theme="1"/>
        <rFont val="宋体"/>
        <family val="3"/>
        <charset val="134"/>
      </rPr>
      <t>学生</t>
    </r>
    <r>
      <rPr>
        <sz val="10"/>
        <color theme="1"/>
        <rFont val="Times New Roman"/>
        <family val="1"/>
      </rPr>
      <t>#2000</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-2001</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广昌一中学习</t>
    </r>
    <r>
      <rPr>
        <sz val="10"/>
        <color theme="1"/>
        <rFont val="Times New Roman"/>
        <family val="1"/>
      </rPr>
      <t>|</t>
    </r>
    <r>
      <rPr>
        <sz val="10"/>
        <color theme="1"/>
        <rFont val="宋体"/>
        <family val="3"/>
        <charset val="134"/>
      </rPr>
      <t>学生</t>
    </r>
    <r>
      <rPr>
        <sz val="10"/>
        <color theme="1"/>
        <rFont val="Times New Roman"/>
        <family val="1"/>
      </rPr>
      <t>#2001</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-2005</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南昌大学学习</t>
    </r>
    <r>
      <rPr>
        <sz val="10"/>
        <color theme="1"/>
        <rFont val="Times New Roman"/>
        <family val="1"/>
      </rPr>
      <t>|</t>
    </r>
    <r>
      <rPr>
        <sz val="10"/>
        <color theme="1"/>
        <rFont val="宋体"/>
        <family val="3"/>
        <charset val="134"/>
      </rPr>
      <t>学生</t>
    </r>
    <r>
      <rPr>
        <sz val="10"/>
        <color theme="1"/>
        <rFont val="Times New Roman"/>
        <family val="1"/>
      </rPr>
      <t>#2005</t>
    </r>
    <r>
      <rPr>
        <sz val="10"/>
        <color theme="1"/>
        <rFont val="宋体"/>
        <family val="3"/>
        <charset val="134"/>
      </rPr>
      <t>年</t>
    </r>
    <r>
      <rPr>
        <sz val="10"/>
        <color theme="1"/>
        <rFont val="Times New Roman"/>
        <family val="1"/>
      </rPr>
      <t>10</t>
    </r>
    <r>
      <rPr>
        <sz val="10"/>
        <color theme="1"/>
        <rFont val="宋体"/>
        <family val="3"/>
        <charset val="134"/>
      </rPr>
      <t>月至今</t>
    </r>
    <r>
      <rPr>
        <sz val="10"/>
        <color theme="1"/>
        <rFont val="Times New Roman"/>
        <family val="1"/>
      </rPr>
      <t>|</t>
    </r>
    <r>
      <rPr>
        <sz val="10"/>
        <color theme="1"/>
        <rFont val="宋体"/>
        <family val="3"/>
        <charset val="134"/>
      </rPr>
      <t>东华理工大学信息工程学院工作</t>
    </r>
    <r>
      <rPr>
        <sz val="10"/>
        <color theme="1"/>
        <rFont val="Times New Roman"/>
        <family val="1"/>
      </rPr>
      <t>|</t>
    </r>
    <r>
      <rPr>
        <sz val="10"/>
        <color theme="1"/>
        <rFont val="宋体"/>
        <family val="3"/>
        <charset val="134"/>
      </rPr>
      <t>教师</t>
    </r>
    <r>
      <rPr>
        <sz val="10"/>
        <color theme="1"/>
        <rFont val="Times New Roman"/>
        <family val="1"/>
      </rPr>
      <t>#||</t>
    </r>
  </si>
  <si>
    <r>
      <rPr>
        <sz val="10"/>
        <color theme="1"/>
        <rFont val="宋体"/>
        <family val="3"/>
        <charset val="134"/>
      </rPr>
      <t>何和平</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退休</t>
    </r>
    <r>
      <rPr>
        <sz val="10"/>
        <color theme="1"/>
        <rFont val="Times New Roman"/>
        <family val="1"/>
      </rPr>
      <t>|13629629187#</t>
    </r>
    <r>
      <rPr>
        <sz val="10"/>
        <color theme="1"/>
        <rFont val="宋体"/>
        <family val="3"/>
        <charset val="134"/>
      </rPr>
      <t>何芳芳</t>
    </r>
    <r>
      <rPr>
        <sz val="10"/>
        <color theme="1"/>
        <rFont val="Times New Roman"/>
        <family val="1"/>
      </rPr>
      <t>|</t>
    </r>
    <r>
      <rPr>
        <sz val="10"/>
        <color theme="1"/>
        <rFont val="宋体"/>
        <family val="3"/>
        <charset val="134"/>
      </rPr>
      <t>兄妹</t>
    </r>
    <r>
      <rPr>
        <sz val="10"/>
        <color theme="1"/>
        <rFont val="Times New Roman"/>
        <family val="1"/>
      </rPr>
      <t>|</t>
    </r>
    <r>
      <rPr>
        <sz val="10"/>
        <color theme="1"/>
        <rFont val="宋体"/>
        <family val="3"/>
        <charset val="134"/>
      </rPr>
      <t>新加坡大华银行</t>
    </r>
    <r>
      <rPr>
        <sz val="10"/>
        <color theme="1"/>
        <rFont val="Times New Roman"/>
        <family val="1"/>
      </rPr>
      <t>|13621682375#|||</t>
    </r>
  </si>
  <si>
    <r>
      <t xml:space="preserve"> </t>
    </r>
    <r>
      <rPr>
        <sz val="10"/>
        <color theme="1"/>
        <rFont val="宋体"/>
        <family val="3"/>
        <charset val="134"/>
      </rPr>
      <t>高校计算机机房管理与维护的研究和探讨</t>
    </r>
    <r>
      <rPr>
        <sz val="10"/>
        <color theme="1"/>
        <rFont val="Times New Roman"/>
        <family val="1"/>
      </rPr>
      <t xml:space="preserve">, </t>
    </r>
    <r>
      <rPr>
        <sz val="10"/>
        <color theme="1"/>
        <rFont val="宋体"/>
        <family val="3"/>
        <charset val="134"/>
      </rPr>
      <t>科技信息</t>
    </r>
    <r>
      <rPr>
        <sz val="10"/>
        <color theme="1"/>
        <rFont val="Times New Roman"/>
        <family val="1"/>
      </rPr>
      <t>.</t>
    </r>
    <r>
      <rPr>
        <sz val="10"/>
        <color theme="1"/>
        <rFont val="宋体"/>
        <family val="3"/>
        <charset val="134"/>
      </rPr>
      <t>？
基于</t>
    </r>
    <r>
      <rPr>
        <sz val="10"/>
        <color theme="1"/>
        <rFont val="Times New Roman"/>
        <family val="1"/>
      </rPr>
      <t>DS18B20</t>
    </r>
    <r>
      <rPr>
        <sz val="10"/>
        <color theme="1"/>
        <rFont val="宋体"/>
        <family val="3"/>
        <charset val="134"/>
      </rPr>
      <t>传感器测温系统的设计与实现</t>
    </r>
    <r>
      <rPr>
        <sz val="10"/>
        <color theme="1"/>
        <rFont val="Times New Roman"/>
        <family val="1"/>
      </rPr>
      <t xml:space="preserve">, </t>
    </r>
    <r>
      <rPr>
        <sz val="10"/>
        <color theme="1"/>
        <rFont val="宋体"/>
        <family val="3"/>
        <charset val="134"/>
      </rPr>
      <t>湖南农机</t>
    </r>
    <r>
      <rPr>
        <sz val="10"/>
        <color theme="1"/>
        <rFont val="Times New Roman"/>
        <family val="1"/>
      </rPr>
      <t>.</t>
    </r>
    <r>
      <rPr>
        <sz val="10"/>
        <color theme="1"/>
        <rFont val="宋体"/>
        <family val="3"/>
        <charset val="134"/>
      </rPr>
      <t>？
安卓手机软件测试中的风险因素研究</t>
    </r>
    <r>
      <rPr>
        <sz val="10"/>
        <color theme="1"/>
        <rFont val="Times New Roman"/>
        <family val="1"/>
      </rPr>
      <t xml:space="preserve">, </t>
    </r>
    <r>
      <rPr>
        <sz val="10"/>
        <color theme="1"/>
        <rFont val="宋体"/>
        <family val="3"/>
        <charset val="134"/>
      </rPr>
      <t>电子技术与软件工程</t>
    </r>
    <r>
      <rPr>
        <sz val="10"/>
        <color theme="1"/>
        <rFont val="Times New Roman"/>
        <family val="1"/>
      </rPr>
      <t>.</t>
    </r>
    <r>
      <rPr>
        <sz val="10"/>
        <color theme="1"/>
        <rFont val="宋体"/>
        <family val="3"/>
        <charset val="134"/>
      </rPr>
      <t>？
《大学计算机基础》教学改革的探讨和研究，？《数字化用户》</t>
    </r>
  </si>
  <si>
    <r>
      <rPr>
        <sz val="10"/>
        <color theme="1"/>
        <rFont val="宋体"/>
        <family val="3"/>
        <charset val="134"/>
      </rPr>
      <t>电子信息</t>
    </r>
  </si>
  <si>
    <r>
      <rPr>
        <sz val="10"/>
        <color theme="1"/>
        <rFont val="宋体"/>
        <family val="3"/>
        <charset val="134"/>
      </rPr>
      <t>万玲娜</t>
    </r>
  </si>
  <si>
    <r>
      <t>1995.09-1998.07|</t>
    </r>
    <r>
      <rPr>
        <sz val="10"/>
        <color theme="1"/>
        <rFont val="宋体"/>
        <family val="3"/>
        <charset val="134"/>
      </rPr>
      <t>南昌市第二中学</t>
    </r>
    <r>
      <rPr>
        <sz val="10"/>
        <color theme="1"/>
        <rFont val="Times New Roman"/>
        <family val="1"/>
      </rPr>
      <t>|</t>
    </r>
    <r>
      <rPr>
        <sz val="10"/>
        <color theme="1"/>
        <rFont val="宋体"/>
        <family val="3"/>
        <charset val="134"/>
      </rPr>
      <t>学生</t>
    </r>
    <r>
      <rPr>
        <sz val="10"/>
        <color theme="1"/>
        <rFont val="Times New Roman"/>
        <family val="1"/>
      </rPr>
      <t>#1998.09-2006.07|</t>
    </r>
    <r>
      <rPr>
        <sz val="10"/>
        <color theme="1"/>
        <rFont val="宋体"/>
        <family val="3"/>
        <charset val="134"/>
      </rPr>
      <t>南昌大学信息工程学院</t>
    </r>
    <r>
      <rPr>
        <sz val="10"/>
        <color theme="1"/>
        <rFont val="Times New Roman"/>
        <family val="1"/>
      </rPr>
      <t>|</t>
    </r>
    <r>
      <rPr>
        <sz val="10"/>
        <color theme="1"/>
        <rFont val="宋体"/>
        <family val="3"/>
        <charset val="134"/>
      </rPr>
      <t>学生</t>
    </r>
    <r>
      <rPr>
        <sz val="10"/>
        <color theme="1"/>
        <rFont val="Times New Roman"/>
        <family val="1"/>
      </rPr>
      <t>#2006.08-2009.01|</t>
    </r>
    <r>
      <rPr>
        <sz val="10"/>
        <color theme="1"/>
        <rFont val="宋体"/>
        <family val="3"/>
        <charset val="134"/>
      </rPr>
      <t>南昌移动公司</t>
    </r>
    <r>
      <rPr>
        <sz val="10"/>
        <color theme="1"/>
        <rFont val="Times New Roman"/>
        <family val="1"/>
      </rPr>
      <t>|</t>
    </r>
    <r>
      <rPr>
        <sz val="10"/>
        <color theme="1"/>
        <rFont val="宋体"/>
        <family val="3"/>
        <charset val="134"/>
      </rPr>
      <t>工程师</t>
    </r>
    <r>
      <rPr>
        <sz val="10"/>
        <color theme="1"/>
        <rFont val="Times New Roman"/>
        <family val="1"/>
      </rPr>
      <t>#2011.01-2013.01|</t>
    </r>
    <r>
      <rPr>
        <sz val="10"/>
        <color theme="1"/>
        <rFont val="宋体"/>
        <family val="3"/>
        <charset val="134"/>
      </rPr>
      <t>南昌市职业大学</t>
    </r>
    <r>
      <rPr>
        <sz val="10"/>
        <color theme="1"/>
        <rFont val="Times New Roman"/>
        <family val="1"/>
      </rPr>
      <t>|</t>
    </r>
    <r>
      <rPr>
        <sz val="10"/>
        <color theme="1"/>
        <rFont val="宋体"/>
        <family val="3"/>
        <charset val="134"/>
      </rPr>
      <t>教师</t>
    </r>
    <r>
      <rPr>
        <sz val="10"/>
        <color theme="1"/>
        <rFont val="Times New Roman"/>
        <family val="1"/>
      </rPr>
      <t>#2013.06-2018.02|</t>
    </r>
    <r>
      <rPr>
        <sz val="10"/>
        <color theme="1"/>
        <rFont val="宋体"/>
        <family val="3"/>
        <charset val="134"/>
      </rPr>
      <t>南昌市医疗保险事业管理处</t>
    </r>
    <r>
      <rPr>
        <sz val="10"/>
        <color theme="1"/>
        <rFont val="Times New Roman"/>
        <family val="1"/>
      </rPr>
      <t>|</t>
    </r>
    <r>
      <rPr>
        <sz val="10"/>
        <color theme="1"/>
        <rFont val="宋体"/>
        <family val="3"/>
        <charset val="134"/>
      </rPr>
      <t>科员</t>
    </r>
  </si>
  <si>
    <r>
      <t>1</t>
    </r>
    <r>
      <rPr>
        <sz val="10"/>
        <color theme="1"/>
        <rFont val="宋体"/>
        <family val="3"/>
        <charset val="134"/>
      </rPr>
      <t>、</t>
    </r>
    <r>
      <rPr>
        <sz val="10"/>
        <color theme="1"/>
        <rFont val="Times New Roman"/>
        <family val="1"/>
      </rPr>
      <t>1994</t>
    </r>
    <r>
      <rPr>
        <sz val="10"/>
        <color theme="1"/>
        <rFont val="宋体"/>
        <family val="3"/>
        <charset val="134"/>
      </rPr>
      <t>年</t>
    </r>
    <r>
      <rPr>
        <sz val="10"/>
        <color theme="1"/>
        <rFont val="Times New Roman"/>
        <family val="1"/>
      </rPr>
      <t>7</t>
    </r>
    <r>
      <rPr>
        <sz val="10"/>
        <color theme="1"/>
        <rFont val="宋体"/>
        <family val="3"/>
        <charset val="134"/>
      </rPr>
      <t>月荣获南昌市学雷锋积极分子称号；</t>
    </r>
    <r>
      <rPr>
        <sz val="10"/>
        <color theme="1"/>
        <rFont val="Times New Roman"/>
        <family val="1"/>
      </rPr>
      <t>2</t>
    </r>
    <r>
      <rPr>
        <sz val="10"/>
        <color theme="1"/>
        <rFont val="宋体"/>
        <family val="3"/>
        <charset val="134"/>
      </rPr>
      <t>、</t>
    </r>
    <r>
      <rPr>
        <sz val="10"/>
        <color theme="1"/>
        <rFont val="Times New Roman"/>
        <family val="1"/>
      </rPr>
      <t>1995</t>
    </r>
    <r>
      <rPr>
        <sz val="10"/>
        <color theme="1"/>
        <rFont val="宋体"/>
        <family val="3"/>
        <charset val="134"/>
      </rPr>
      <t>年</t>
    </r>
    <r>
      <rPr>
        <sz val="10"/>
        <color theme="1"/>
        <rFont val="Times New Roman"/>
        <family val="1"/>
      </rPr>
      <t>7</t>
    </r>
    <r>
      <rPr>
        <sz val="10"/>
        <color theme="1"/>
        <rFont val="宋体"/>
        <family val="3"/>
        <charset val="134"/>
      </rPr>
      <t>月荣获南昌市三好学生称号；</t>
    </r>
    <r>
      <rPr>
        <sz val="10"/>
        <color theme="1"/>
        <rFont val="Times New Roman"/>
        <family val="1"/>
      </rPr>
      <t>3</t>
    </r>
    <r>
      <rPr>
        <sz val="10"/>
        <color theme="1"/>
        <rFont val="宋体"/>
        <family val="3"/>
        <charset val="134"/>
      </rPr>
      <t>、</t>
    </r>
    <r>
      <rPr>
        <sz val="10"/>
        <color theme="1"/>
        <rFont val="Times New Roman"/>
        <family val="1"/>
      </rPr>
      <t>2021</t>
    </r>
    <r>
      <rPr>
        <sz val="10"/>
        <color theme="1"/>
        <rFont val="宋体"/>
        <family val="3"/>
        <charset val="134"/>
      </rPr>
      <t>年</t>
    </r>
    <r>
      <rPr>
        <sz val="10"/>
        <color theme="1"/>
        <rFont val="Times New Roman"/>
        <family val="1"/>
      </rPr>
      <t>6</t>
    </r>
    <r>
      <rPr>
        <sz val="10"/>
        <color theme="1"/>
        <rFont val="宋体"/>
        <family val="3"/>
        <charset val="134"/>
      </rPr>
      <t>月荣获东华理工大学优秀共产党员称号；</t>
    </r>
    <r>
      <rPr>
        <sz val="10"/>
        <color theme="1"/>
        <rFont val="Times New Roman"/>
        <family val="1"/>
      </rPr>
      <t>4</t>
    </r>
    <r>
      <rPr>
        <sz val="10"/>
        <color theme="1"/>
        <rFont val="宋体"/>
        <family val="3"/>
        <charset val="134"/>
      </rPr>
      <t>、</t>
    </r>
    <r>
      <rPr>
        <sz val="10"/>
        <color theme="1"/>
        <rFont val="Times New Roman"/>
        <family val="1"/>
      </rPr>
      <t>2023</t>
    </r>
    <r>
      <rPr>
        <sz val="10"/>
        <color theme="1"/>
        <rFont val="宋体"/>
        <family val="3"/>
        <charset val="134"/>
      </rPr>
      <t>年</t>
    </r>
    <r>
      <rPr>
        <sz val="10"/>
        <color theme="1"/>
        <rFont val="Times New Roman"/>
        <family val="1"/>
      </rPr>
      <t>7</t>
    </r>
    <r>
      <rPr>
        <sz val="10"/>
        <color theme="1"/>
        <rFont val="宋体"/>
        <family val="3"/>
        <charset val="134"/>
      </rPr>
      <t>月荣获东华理工大学平安建设</t>
    </r>
    <r>
      <rPr>
        <sz val="10"/>
        <color theme="1"/>
        <rFont val="Times New Roman"/>
        <family val="1"/>
      </rPr>
      <t>(</t>
    </r>
    <r>
      <rPr>
        <sz val="10"/>
        <color theme="1"/>
        <rFont val="宋体"/>
        <family val="3"/>
        <charset val="134"/>
      </rPr>
      <t>综治</t>
    </r>
    <r>
      <rPr>
        <sz val="10"/>
        <color theme="1"/>
        <rFont val="Times New Roman"/>
        <family val="1"/>
      </rPr>
      <t>)</t>
    </r>
    <r>
      <rPr>
        <sz val="10"/>
        <color theme="1"/>
        <rFont val="宋体"/>
        <family val="3"/>
        <charset val="134"/>
      </rPr>
      <t>工作先进个人称号</t>
    </r>
  </si>
  <si>
    <r>
      <rPr>
        <sz val="10"/>
        <color theme="1"/>
        <rFont val="宋体"/>
        <family val="3"/>
        <charset val="134"/>
      </rPr>
      <t>赵文荣</t>
    </r>
    <r>
      <rPr>
        <sz val="10"/>
        <color theme="1"/>
        <rFont val="Times New Roman"/>
        <family val="1"/>
      </rPr>
      <t>|</t>
    </r>
    <r>
      <rPr>
        <sz val="10"/>
        <color theme="1"/>
        <rFont val="宋体"/>
        <family val="3"/>
        <charset val="134"/>
      </rPr>
      <t>丈夫</t>
    </r>
    <r>
      <rPr>
        <sz val="10"/>
        <color theme="1"/>
        <rFont val="Times New Roman"/>
        <family val="1"/>
      </rPr>
      <t>|</t>
    </r>
    <r>
      <rPr>
        <sz val="10"/>
        <color theme="1"/>
        <rFont val="宋体"/>
        <family val="3"/>
        <charset val="134"/>
      </rPr>
      <t>自谋职业</t>
    </r>
    <r>
      <rPr>
        <sz val="10"/>
        <color theme="1"/>
        <rFont val="Times New Roman"/>
        <family val="1"/>
      </rPr>
      <t>/</t>
    </r>
    <r>
      <rPr>
        <sz val="10"/>
        <color theme="1"/>
        <rFont val="宋体"/>
        <family val="3"/>
        <charset val="134"/>
      </rPr>
      <t>司机</t>
    </r>
    <r>
      <rPr>
        <sz val="10"/>
        <color theme="1"/>
        <rFont val="Times New Roman"/>
        <family val="1"/>
      </rPr>
      <t>|13607096612#</t>
    </r>
    <r>
      <rPr>
        <sz val="10"/>
        <color theme="1"/>
        <rFont val="宋体"/>
        <family val="3"/>
        <charset val="134"/>
      </rPr>
      <t>赵喆扬</t>
    </r>
    <r>
      <rPr>
        <sz val="10"/>
        <color theme="1"/>
        <rFont val="Times New Roman"/>
        <family val="1"/>
      </rPr>
      <t>|</t>
    </r>
    <r>
      <rPr>
        <sz val="10"/>
        <color theme="1"/>
        <rFont val="宋体"/>
        <family val="3"/>
        <charset val="134"/>
      </rPr>
      <t>儿子</t>
    </r>
    <r>
      <rPr>
        <sz val="10"/>
        <color theme="1"/>
        <rFont val="Times New Roman"/>
        <family val="1"/>
      </rPr>
      <t>|</t>
    </r>
    <r>
      <rPr>
        <sz val="10"/>
        <color theme="1"/>
        <rFont val="宋体"/>
        <family val="3"/>
        <charset val="134"/>
      </rPr>
      <t>南昌市朝阳立德中学初中部</t>
    </r>
    <r>
      <rPr>
        <sz val="10"/>
        <color theme="1"/>
        <rFont val="Times New Roman"/>
        <family val="1"/>
      </rPr>
      <t>/</t>
    </r>
    <r>
      <rPr>
        <sz val="10"/>
        <color theme="1"/>
        <rFont val="宋体"/>
        <family val="3"/>
        <charset val="134"/>
      </rPr>
      <t>学生</t>
    </r>
    <r>
      <rPr>
        <sz val="10"/>
        <color theme="1"/>
        <rFont val="Times New Roman"/>
        <family val="1"/>
      </rPr>
      <t>|</t>
    </r>
    <r>
      <rPr>
        <sz val="10"/>
        <color theme="1"/>
        <rFont val="宋体"/>
        <family val="3"/>
        <charset val="134"/>
      </rPr>
      <t>无</t>
    </r>
    <r>
      <rPr>
        <sz val="10"/>
        <color theme="1"/>
        <rFont val="Times New Roman"/>
        <family val="1"/>
      </rPr>
      <t>#|||</t>
    </r>
  </si>
  <si>
    <r>
      <t>1</t>
    </r>
    <r>
      <rPr>
        <sz val="10"/>
        <color theme="1"/>
        <rFont val="宋体"/>
        <family val="3"/>
        <charset val="134"/>
      </rPr>
      <t>、《</t>
    </r>
    <r>
      <rPr>
        <sz val="10"/>
        <color theme="1"/>
        <rFont val="Times New Roman"/>
        <family val="1"/>
      </rPr>
      <t>Study of STL Data Processing on TIG Welding Rapid Manufacture</t>
    </r>
    <r>
      <rPr>
        <sz val="10"/>
        <color theme="1"/>
        <rFont val="宋体"/>
        <family val="3"/>
        <charset val="134"/>
      </rPr>
      <t>》</t>
    </r>
    <r>
      <rPr>
        <sz val="10"/>
        <color theme="1"/>
        <rFont val="Times New Roman"/>
        <family val="1"/>
      </rPr>
      <t xml:space="preserve"> Robotic Welding ,Intelligence and Automation (EI) </t>
    </r>
    <r>
      <rPr>
        <sz val="10"/>
        <color theme="1"/>
        <rFont val="宋体"/>
        <family val="3"/>
        <charset val="134"/>
      </rPr>
      <t>第一作者</t>
    </r>
    <r>
      <rPr>
        <sz val="10"/>
        <color theme="1"/>
        <rFont val="Times New Roman"/>
        <family val="1"/>
      </rPr>
      <t>2</t>
    </r>
    <r>
      <rPr>
        <sz val="10"/>
        <color theme="1"/>
        <rFont val="宋体"/>
        <family val="3"/>
        <charset val="134"/>
      </rPr>
      <t>、《熔敷堆焊快速成形中数据处理的关键技术》机械</t>
    </r>
    <r>
      <rPr>
        <sz val="10"/>
        <color theme="1"/>
        <rFont val="Times New Roman"/>
        <family val="1"/>
      </rPr>
      <t xml:space="preserve"> </t>
    </r>
    <r>
      <rPr>
        <sz val="10"/>
        <color theme="1"/>
        <rFont val="宋体"/>
        <family val="3"/>
        <charset val="134"/>
      </rPr>
      <t xml:space="preserve">第一作者
</t>
    </r>
  </si>
  <si>
    <r>
      <rPr>
        <sz val="10"/>
        <color theme="1"/>
        <rFont val="宋体"/>
        <family val="3"/>
        <charset val="134"/>
      </rPr>
      <t>控制理论与控制工程</t>
    </r>
  </si>
  <si>
    <r>
      <rPr>
        <sz val="10"/>
        <color theme="1"/>
        <rFont val="宋体"/>
        <family val="3"/>
        <charset val="134"/>
      </rPr>
      <t>江西省南昌市西湖区进贤仓街</t>
    </r>
    <r>
      <rPr>
        <sz val="10"/>
        <color theme="1"/>
        <rFont val="Times New Roman"/>
        <family val="1"/>
      </rPr>
      <t>16-4-502</t>
    </r>
    <r>
      <rPr>
        <sz val="10"/>
        <color theme="1"/>
        <rFont val="宋体"/>
        <family val="3"/>
        <charset val="134"/>
      </rPr>
      <t>室</t>
    </r>
  </si>
  <si>
    <r>
      <rPr>
        <sz val="10"/>
        <color theme="1"/>
        <rFont val="宋体"/>
        <family val="3"/>
        <charset val="134"/>
      </rPr>
      <t>谢若梅</t>
    </r>
  </si>
  <si>
    <r>
      <rPr>
        <sz val="10"/>
        <color theme="1"/>
        <rFont val="宋体"/>
        <family val="3"/>
        <charset val="134"/>
      </rPr>
      <t>王仁波</t>
    </r>
  </si>
  <si>
    <r>
      <rPr>
        <sz val="10"/>
        <color theme="1"/>
        <rFont val="宋体"/>
        <family val="3"/>
        <charset val="134"/>
      </rPr>
      <t>衡阳师范学院</t>
    </r>
  </si>
  <si>
    <r>
      <rPr>
        <sz val="10"/>
        <color theme="1"/>
        <rFont val="宋体"/>
        <family val="3"/>
        <charset val="134"/>
      </rPr>
      <t>湖南省衡阳市珠晖区衡花路</t>
    </r>
    <r>
      <rPr>
        <sz val="10"/>
        <color theme="1"/>
        <rFont val="Times New Roman"/>
        <family val="1"/>
      </rPr>
      <t>16</t>
    </r>
    <r>
      <rPr>
        <sz val="10"/>
        <color theme="1"/>
        <rFont val="宋体"/>
        <family val="3"/>
        <charset val="134"/>
      </rPr>
      <t>号</t>
    </r>
  </si>
  <si>
    <r>
      <t>2016.09-2020.06|</t>
    </r>
    <r>
      <rPr>
        <sz val="10"/>
        <color theme="1"/>
        <rFont val="宋体"/>
        <family val="3"/>
        <charset val="134"/>
      </rPr>
      <t>衡阳师范学院</t>
    </r>
    <r>
      <rPr>
        <sz val="10"/>
        <color theme="1"/>
        <rFont val="Times New Roman"/>
        <family val="1"/>
      </rPr>
      <t>|</t>
    </r>
    <r>
      <rPr>
        <sz val="10"/>
        <color theme="1"/>
        <rFont val="宋体"/>
        <family val="3"/>
        <charset val="134"/>
      </rPr>
      <t>学生</t>
    </r>
    <r>
      <rPr>
        <sz val="10"/>
        <color theme="1"/>
        <rFont val="Times New Roman"/>
        <family val="1"/>
      </rPr>
      <t>#2021.09-2024.06|</t>
    </r>
    <r>
      <rPr>
        <sz val="10"/>
        <color theme="1"/>
        <rFont val="宋体"/>
        <family val="3"/>
        <charset val="134"/>
      </rPr>
      <t>衡阳师范学院</t>
    </r>
    <r>
      <rPr>
        <sz val="10"/>
        <color theme="1"/>
        <rFont val="Times New Roman"/>
        <family val="1"/>
      </rPr>
      <t>|</t>
    </r>
    <r>
      <rPr>
        <sz val="10"/>
        <color theme="1"/>
        <rFont val="宋体"/>
        <family val="3"/>
        <charset val="134"/>
      </rPr>
      <t>学生</t>
    </r>
    <r>
      <rPr>
        <sz val="10"/>
        <color theme="1"/>
        <rFont val="Times New Roman"/>
        <family val="1"/>
      </rPr>
      <t>#2024.10-</t>
    </r>
    <r>
      <rPr>
        <sz val="10"/>
        <color theme="1"/>
        <rFont val="宋体"/>
        <family val="3"/>
        <charset val="134"/>
      </rPr>
      <t>至今</t>
    </r>
    <r>
      <rPr>
        <sz val="10"/>
        <color theme="1"/>
        <rFont val="Times New Roman"/>
        <family val="1"/>
      </rPr>
      <t>|</t>
    </r>
    <r>
      <rPr>
        <sz val="10"/>
        <color theme="1"/>
        <rFont val="宋体"/>
        <family val="3"/>
        <charset val="134"/>
      </rPr>
      <t>衡阳师范学院</t>
    </r>
    <r>
      <rPr>
        <sz val="10"/>
        <color theme="1"/>
        <rFont val="Times New Roman"/>
        <family val="1"/>
      </rPr>
      <t>|</t>
    </r>
    <r>
      <rPr>
        <sz val="10"/>
        <color theme="1"/>
        <rFont val="宋体"/>
        <family val="3"/>
        <charset val="134"/>
      </rPr>
      <t>专任教师</t>
    </r>
    <r>
      <rPr>
        <sz val="10"/>
        <color theme="1"/>
        <rFont val="Times New Roman"/>
        <family val="1"/>
      </rPr>
      <t>#||#||</t>
    </r>
  </si>
  <si>
    <r>
      <rPr>
        <sz val="10"/>
        <color theme="1"/>
        <rFont val="宋体"/>
        <family val="3"/>
        <charset val="134"/>
      </rPr>
      <t>谢良清</t>
    </r>
    <r>
      <rPr>
        <sz val="10"/>
        <color theme="1"/>
        <rFont val="Times New Roman"/>
        <family val="1"/>
      </rPr>
      <t>|</t>
    </r>
    <r>
      <rPr>
        <sz val="10"/>
        <color theme="1"/>
        <rFont val="宋体"/>
        <family val="3"/>
        <charset val="134"/>
      </rPr>
      <t>父女</t>
    </r>
    <r>
      <rPr>
        <sz val="10"/>
        <color theme="1"/>
        <rFont val="Times New Roman"/>
        <family val="1"/>
      </rPr>
      <t>|</t>
    </r>
    <r>
      <rPr>
        <sz val="10"/>
        <color theme="1"/>
        <rFont val="宋体"/>
        <family val="3"/>
        <charset val="134"/>
      </rPr>
      <t>无</t>
    </r>
    <r>
      <rPr>
        <sz val="10"/>
        <color theme="1"/>
        <rFont val="Times New Roman"/>
        <family val="1"/>
      </rPr>
      <t>|18390468729#</t>
    </r>
    <r>
      <rPr>
        <sz val="10"/>
        <color theme="1"/>
        <rFont val="宋体"/>
        <family val="3"/>
        <charset val="134"/>
      </rPr>
      <t>李琼玉</t>
    </r>
    <r>
      <rPr>
        <sz val="10"/>
        <color theme="1"/>
        <rFont val="Times New Roman"/>
        <family val="1"/>
      </rPr>
      <t>|</t>
    </r>
    <r>
      <rPr>
        <sz val="10"/>
        <color theme="1"/>
        <rFont val="宋体"/>
        <family val="3"/>
        <charset val="134"/>
      </rPr>
      <t>母女</t>
    </r>
    <r>
      <rPr>
        <sz val="10"/>
        <color theme="1"/>
        <rFont val="Times New Roman"/>
        <family val="1"/>
      </rPr>
      <t>|</t>
    </r>
    <r>
      <rPr>
        <sz val="10"/>
        <color theme="1"/>
        <rFont val="宋体"/>
        <family val="3"/>
        <charset val="134"/>
      </rPr>
      <t>无</t>
    </r>
    <r>
      <rPr>
        <sz val="10"/>
        <color theme="1"/>
        <rFont val="Times New Roman"/>
        <family val="1"/>
      </rPr>
      <t>|18107351025#|||</t>
    </r>
  </si>
  <si>
    <r>
      <rPr>
        <sz val="10"/>
        <color theme="1"/>
        <rFont val="宋体"/>
        <family val="3"/>
        <charset val="134"/>
      </rPr>
      <t>物理学</t>
    </r>
  </si>
  <si>
    <r>
      <rPr>
        <sz val="10"/>
        <color theme="1"/>
        <rFont val="宋体"/>
        <family val="3"/>
        <charset val="134"/>
      </rPr>
      <t>新一代电子信息技术（含量子技术等）</t>
    </r>
  </si>
  <si>
    <r>
      <rPr>
        <sz val="10"/>
        <color theme="1"/>
        <rFont val="宋体"/>
        <family val="3"/>
        <charset val="134"/>
      </rPr>
      <t>张勤拓</t>
    </r>
  </si>
  <si>
    <r>
      <rPr>
        <sz val="10"/>
        <color theme="1"/>
        <rFont val="宋体"/>
        <family val="3"/>
        <charset val="134"/>
      </rPr>
      <t>南昌市经济技术开发区广兰大道</t>
    </r>
    <r>
      <rPr>
        <sz val="10"/>
        <color theme="1"/>
        <rFont val="Times New Roman"/>
        <family val="1"/>
      </rPr>
      <t>418</t>
    </r>
    <r>
      <rPr>
        <sz val="10"/>
        <color theme="1"/>
        <rFont val="宋体"/>
        <family val="3"/>
        <charset val="134"/>
      </rPr>
      <t>号</t>
    </r>
  </si>
  <si>
    <r>
      <t>2016-2020|</t>
    </r>
    <r>
      <rPr>
        <sz val="10"/>
        <color theme="1"/>
        <rFont val="宋体"/>
        <family val="3"/>
        <charset val="134"/>
      </rPr>
      <t>东华理工大学</t>
    </r>
    <r>
      <rPr>
        <sz val="10"/>
        <color theme="1"/>
        <rFont val="Times New Roman"/>
        <family val="1"/>
      </rPr>
      <t>|</t>
    </r>
    <r>
      <rPr>
        <sz val="10"/>
        <color theme="1"/>
        <rFont val="宋体"/>
        <family val="3"/>
        <charset val="134"/>
      </rPr>
      <t>无</t>
    </r>
    <r>
      <rPr>
        <sz val="10"/>
        <color theme="1"/>
        <rFont val="Times New Roman"/>
        <family val="1"/>
      </rPr>
      <t>#2022-2025|</t>
    </r>
    <r>
      <rPr>
        <sz val="10"/>
        <color theme="1"/>
        <rFont val="宋体"/>
        <family val="3"/>
        <charset val="134"/>
      </rPr>
      <t>东华理工大学</t>
    </r>
    <r>
      <rPr>
        <sz val="10"/>
        <color theme="1"/>
        <rFont val="Times New Roman"/>
        <family val="1"/>
      </rPr>
      <t>|#||#||#||</t>
    </r>
  </si>
  <si>
    <r>
      <rPr>
        <sz val="10"/>
        <color theme="1"/>
        <rFont val="宋体"/>
        <family val="3"/>
        <charset val="134"/>
      </rPr>
      <t>过彩霞</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崇岗才子幼儿园</t>
    </r>
    <r>
      <rPr>
        <sz val="10"/>
        <color theme="1"/>
        <rFont val="Times New Roman"/>
        <family val="1"/>
      </rPr>
      <t>|18296483836#</t>
    </r>
    <r>
      <rPr>
        <sz val="10"/>
        <color theme="1"/>
        <rFont val="宋体"/>
        <family val="3"/>
        <charset val="134"/>
      </rPr>
      <t>张志林</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崇岗中学</t>
    </r>
    <r>
      <rPr>
        <sz val="10"/>
        <color theme="1"/>
        <rFont val="Times New Roman"/>
        <family val="1"/>
      </rPr>
      <t>|13870416925#|||</t>
    </r>
  </si>
  <si>
    <r>
      <rPr>
        <sz val="10"/>
        <color theme="1"/>
        <rFont val="宋体"/>
        <family val="3"/>
        <charset val="134"/>
      </rPr>
      <t>江西省抚州市崇岗镇崇岗中学</t>
    </r>
  </si>
  <si>
    <r>
      <rPr>
        <sz val="10"/>
        <color theme="1"/>
        <rFont val="宋体"/>
        <family val="3"/>
        <charset val="134"/>
      </rPr>
      <t>何韦玲</t>
    </r>
  </si>
  <si>
    <r>
      <rPr>
        <sz val="10"/>
        <color theme="1"/>
        <rFont val="宋体"/>
        <family val="3"/>
        <charset val="134"/>
      </rPr>
      <t>江西软件职业技术大学</t>
    </r>
  </si>
  <si>
    <r>
      <rPr>
        <sz val="10"/>
        <color theme="1"/>
        <rFont val="宋体"/>
        <family val="3"/>
        <charset val="134"/>
      </rPr>
      <t>南昌高新技术产业开发区公共就业人才服务局</t>
    </r>
  </si>
  <si>
    <r>
      <rPr>
        <sz val="10"/>
        <color theme="1"/>
        <rFont val="宋体"/>
        <family val="3"/>
        <charset val="134"/>
      </rPr>
      <t>南昌高新区艾溪湖北路</t>
    </r>
    <r>
      <rPr>
        <sz val="10"/>
        <color theme="1"/>
        <rFont val="Times New Roman"/>
        <family val="1"/>
      </rPr>
      <t>129</t>
    </r>
    <r>
      <rPr>
        <sz val="10"/>
        <color theme="1"/>
        <rFont val="宋体"/>
        <family val="3"/>
        <charset val="134"/>
      </rPr>
      <t>号绿地玫瑰城</t>
    </r>
    <r>
      <rPr>
        <sz val="10"/>
        <color theme="1"/>
        <rFont val="Times New Roman"/>
        <family val="1"/>
      </rPr>
      <t>203</t>
    </r>
    <r>
      <rPr>
        <sz val="10"/>
        <color theme="1"/>
        <rFont val="宋体"/>
        <family val="3"/>
        <charset val="134"/>
      </rPr>
      <t>栋人力资源</t>
    </r>
    <r>
      <rPr>
        <sz val="10"/>
        <color theme="1"/>
        <rFont val="Times New Roman"/>
        <family val="1"/>
      </rPr>
      <t xml:space="preserve"> </t>
    </r>
    <r>
      <rPr>
        <sz val="10"/>
        <color theme="1"/>
        <rFont val="宋体"/>
        <family val="3"/>
        <charset val="134"/>
      </rPr>
      <t>产业园一楼</t>
    </r>
  </si>
  <si>
    <r>
      <t>2020</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-2014</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t>
    </r>
    <r>
      <rPr>
        <sz val="10"/>
        <color theme="1"/>
        <rFont val="宋体"/>
        <family val="3"/>
        <charset val="134"/>
      </rPr>
      <t>东华理工大学长江学院</t>
    </r>
    <r>
      <rPr>
        <sz val="10"/>
        <color theme="1"/>
        <rFont val="Times New Roman"/>
        <family val="1"/>
      </rPr>
      <t>|</t>
    </r>
    <r>
      <rPr>
        <sz val="10"/>
        <color theme="1"/>
        <rFont val="宋体"/>
        <family val="3"/>
        <charset val="134"/>
      </rPr>
      <t>学生</t>
    </r>
    <r>
      <rPr>
        <sz val="10"/>
        <color theme="1"/>
        <rFont val="Times New Roman"/>
        <family val="1"/>
      </rPr>
      <t>#2014</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-2017</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#2018</t>
    </r>
    <r>
      <rPr>
        <sz val="10"/>
        <color theme="1"/>
        <rFont val="宋体"/>
        <family val="3"/>
        <charset val="134"/>
      </rPr>
      <t>年</t>
    </r>
    <r>
      <rPr>
        <sz val="10"/>
        <color theme="1"/>
        <rFont val="Times New Roman"/>
        <family val="1"/>
      </rPr>
      <t>3</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江西软件职业技术大学</t>
    </r>
    <r>
      <rPr>
        <sz val="10"/>
        <color theme="1"/>
        <rFont val="Times New Roman"/>
        <family val="1"/>
      </rPr>
      <t>|</t>
    </r>
    <r>
      <rPr>
        <sz val="10"/>
        <color theme="1"/>
        <rFont val="宋体"/>
        <family val="3"/>
        <charset val="134"/>
      </rPr>
      <t>专任教师</t>
    </r>
    <r>
      <rPr>
        <sz val="10"/>
        <color theme="1"/>
        <rFont val="Times New Roman"/>
        <family val="1"/>
      </rPr>
      <t>/</t>
    </r>
    <r>
      <rPr>
        <sz val="10"/>
        <color theme="1"/>
        <rFont val="宋体"/>
        <family val="3"/>
        <charset val="134"/>
      </rPr>
      <t>教研室主任</t>
    </r>
    <r>
      <rPr>
        <sz val="10"/>
        <color theme="1"/>
        <rFont val="Times New Roman"/>
        <family val="1"/>
      </rPr>
      <t>#||#||</t>
    </r>
  </si>
  <si>
    <r>
      <t>2014</t>
    </r>
    <r>
      <rPr>
        <sz val="10"/>
        <color theme="1"/>
        <rFont val="宋体"/>
        <family val="3"/>
        <charset val="134"/>
      </rPr>
      <t>年荣获在东华理工大学长江学院荣获优秀毕业生称号、</t>
    </r>
    <r>
      <rPr>
        <sz val="10"/>
        <color theme="1"/>
        <rFont val="Times New Roman"/>
        <family val="1"/>
      </rPr>
      <t>2019</t>
    </r>
    <r>
      <rPr>
        <sz val="10"/>
        <color theme="1"/>
        <rFont val="宋体"/>
        <family val="3"/>
        <charset val="134"/>
      </rPr>
      <t>年在东华理工大学荣获优秀共产党员称号、</t>
    </r>
    <r>
      <rPr>
        <sz val="10"/>
        <color theme="1"/>
        <rFont val="Times New Roman"/>
        <family val="1"/>
      </rPr>
      <t>2023</t>
    </r>
    <r>
      <rPr>
        <sz val="10"/>
        <color theme="1"/>
        <rFont val="宋体"/>
        <family val="3"/>
        <charset val="134"/>
      </rPr>
      <t>年在江西软件职业技术荣获师德标兵、优秀老师称号、</t>
    </r>
    <r>
      <rPr>
        <sz val="10"/>
        <color theme="1"/>
        <rFont val="Times New Roman"/>
        <family val="1"/>
      </rPr>
      <t>2023</t>
    </r>
    <r>
      <rPr>
        <sz val="10"/>
        <color theme="1"/>
        <rFont val="宋体"/>
        <family val="3"/>
        <charset val="134"/>
      </rPr>
      <t>、</t>
    </r>
    <r>
      <rPr>
        <sz val="10"/>
        <color theme="1"/>
        <rFont val="Times New Roman"/>
        <family val="1"/>
      </rPr>
      <t>2024</t>
    </r>
    <r>
      <rPr>
        <sz val="10"/>
        <color theme="1"/>
        <rFont val="宋体"/>
        <family val="3"/>
        <charset val="134"/>
      </rPr>
      <t>年多次荣获优秀指导老师称号</t>
    </r>
  </si>
  <si>
    <r>
      <rPr>
        <sz val="10"/>
        <color theme="1"/>
        <rFont val="宋体"/>
        <family val="3"/>
        <charset val="134"/>
      </rPr>
      <t>詹春垚</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南昌轨道交通集团有限公司运营分公司</t>
    </r>
    <r>
      <rPr>
        <sz val="10"/>
        <color theme="1"/>
        <rFont val="Times New Roman"/>
        <family val="1"/>
      </rPr>
      <t>|18942359498#</t>
    </r>
    <r>
      <rPr>
        <sz val="10"/>
        <color theme="1"/>
        <rFont val="宋体"/>
        <family val="3"/>
        <charset val="134"/>
      </rPr>
      <t>詹伊宸</t>
    </r>
    <r>
      <rPr>
        <sz val="10"/>
        <color theme="1"/>
        <rFont val="Times New Roman"/>
        <family val="1"/>
      </rPr>
      <t>|</t>
    </r>
    <r>
      <rPr>
        <sz val="10"/>
        <color theme="1"/>
        <rFont val="宋体"/>
        <family val="3"/>
        <charset val="134"/>
      </rPr>
      <t>母女</t>
    </r>
    <r>
      <rPr>
        <sz val="10"/>
        <color theme="1"/>
        <rFont val="Times New Roman"/>
        <family val="1"/>
      </rPr>
      <t>|</t>
    </r>
    <r>
      <rPr>
        <sz val="10"/>
        <color theme="1"/>
        <rFont val="宋体"/>
        <family val="3"/>
        <charset val="134"/>
      </rPr>
      <t>无</t>
    </r>
    <r>
      <rPr>
        <sz val="10"/>
        <color theme="1"/>
        <rFont val="Times New Roman"/>
        <family val="1"/>
      </rPr>
      <t>|0#</t>
    </r>
    <r>
      <rPr>
        <sz val="10"/>
        <color theme="1"/>
        <rFont val="宋体"/>
        <family val="3"/>
        <charset val="134"/>
      </rPr>
      <t>詹启宸</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无</t>
    </r>
    <r>
      <rPr>
        <sz val="10"/>
        <color theme="1"/>
        <rFont val="Times New Roman"/>
        <family val="1"/>
      </rPr>
      <t>|0</t>
    </r>
  </si>
  <si>
    <r>
      <rPr>
        <sz val="10"/>
        <color theme="1"/>
        <rFont val="宋体"/>
        <family val="3"/>
        <charset val="134"/>
      </rPr>
      <t>人工智能</t>
    </r>
    <r>
      <rPr>
        <sz val="10"/>
        <color theme="1"/>
        <rFont val="Times New Roman"/>
        <family val="1"/>
      </rPr>
      <t>+</t>
    </r>
    <r>
      <rPr>
        <sz val="10"/>
        <color theme="1"/>
        <rFont val="宋体"/>
        <family val="3"/>
        <charset val="134"/>
      </rPr>
      <t>现代通信工程</t>
    </r>
    <r>
      <rPr>
        <sz val="10"/>
        <color theme="1"/>
        <rFont val="Times New Roman"/>
        <family val="1"/>
      </rPr>
      <t>”</t>
    </r>
    <r>
      <rPr>
        <sz val="10"/>
        <color theme="1"/>
        <rFont val="宋体"/>
        <family val="3"/>
        <charset val="134"/>
      </rPr>
      <t>创新型人才培养模式研究、《</t>
    </r>
    <r>
      <rPr>
        <sz val="10"/>
        <color theme="1"/>
        <rFont val="Times New Roman"/>
        <family val="1"/>
      </rPr>
      <t>Unique Data Balancing Method for Defect Detection in Power Transmission andTransformation</t>
    </r>
    <r>
      <rPr>
        <sz val="10"/>
        <color theme="1"/>
        <rFont val="宋体"/>
        <family val="3"/>
        <charset val="134"/>
      </rPr>
      <t>》（核心第三）《</t>
    </r>
    <r>
      <rPr>
        <sz val="10"/>
        <color theme="1"/>
        <rFont val="Times New Roman"/>
        <family val="1"/>
      </rPr>
      <t>Unique Data Balancing Method for Defect Detection in</t>
    </r>
    <r>
      <rPr>
        <sz val="10"/>
        <color theme="1"/>
        <rFont val="宋体"/>
        <family val="3"/>
        <charset val="134"/>
      </rPr>
      <t>》</t>
    </r>
    <r>
      <rPr>
        <sz val="10"/>
        <color theme="1"/>
        <rFont val="Times New Roman"/>
        <family val="1"/>
      </rPr>
      <t>(EI</t>
    </r>
    <r>
      <rPr>
        <sz val="10"/>
        <color theme="1"/>
        <rFont val="宋体"/>
        <family val="3"/>
        <charset val="134"/>
      </rPr>
      <t>第三</t>
    </r>
    <r>
      <rPr>
        <sz val="10"/>
        <color theme="1"/>
        <rFont val="Times New Roman"/>
        <family val="1"/>
      </rPr>
      <t>)</t>
    </r>
  </si>
  <si>
    <r>
      <rPr>
        <sz val="10"/>
        <color theme="1"/>
        <rFont val="宋体"/>
        <family val="3"/>
        <charset val="134"/>
      </rPr>
      <t>江西省南昌市西湖区云飞路国贸春天</t>
    </r>
    <r>
      <rPr>
        <sz val="10"/>
        <color theme="1"/>
        <rFont val="Times New Roman"/>
        <family val="1"/>
      </rPr>
      <t>2-803</t>
    </r>
  </si>
  <si>
    <r>
      <rPr>
        <sz val="10"/>
        <color theme="1"/>
        <rFont val="宋体"/>
        <family val="3"/>
        <charset val="134"/>
      </rPr>
      <t>卢炜煌</t>
    </r>
  </si>
  <si>
    <r>
      <rPr>
        <sz val="10"/>
        <color theme="1"/>
        <rFont val="宋体"/>
        <family val="3"/>
        <charset val="134"/>
      </rPr>
      <t>张怀强</t>
    </r>
  </si>
  <si>
    <r>
      <rPr>
        <sz val="10"/>
        <color theme="1"/>
        <rFont val="宋体"/>
        <family val="3"/>
        <charset val="134"/>
      </rPr>
      <t>江西省修水县人才交流中心</t>
    </r>
  </si>
  <si>
    <r>
      <rPr>
        <sz val="10"/>
        <color theme="1"/>
        <rFont val="宋体"/>
        <family val="3"/>
        <charset val="134"/>
      </rPr>
      <t>江西省九江市修水县城九九路</t>
    </r>
    <r>
      <rPr>
        <sz val="10"/>
        <color theme="1"/>
        <rFont val="Times New Roman"/>
        <family val="1"/>
      </rPr>
      <t>60</t>
    </r>
    <r>
      <rPr>
        <sz val="10"/>
        <color theme="1"/>
        <rFont val="宋体"/>
        <family val="3"/>
        <charset val="134"/>
      </rPr>
      <t>号人力资源和社会保障局大楼</t>
    </r>
  </si>
  <si>
    <r>
      <t>2008.9-2011.6|</t>
    </r>
    <r>
      <rPr>
        <sz val="10"/>
        <color theme="1"/>
        <rFont val="宋体"/>
        <family val="3"/>
        <charset val="134"/>
      </rPr>
      <t>修水县第一中学</t>
    </r>
    <r>
      <rPr>
        <sz val="10"/>
        <color theme="1"/>
        <rFont val="Times New Roman"/>
        <family val="1"/>
      </rPr>
      <t>|</t>
    </r>
    <r>
      <rPr>
        <sz val="10"/>
        <color theme="1"/>
        <rFont val="宋体"/>
        <family val="3"/>
        <charset val="134"/>
      </rPr>
      <t>学生</t>
    </r>
    <r>
      <rPr>
        <sz val="10"/>
        <color theme="1"/>
        <rFont val="Times New Roman"/>
        <family val="1"/>
      </rPr>
      <t>#2011.9-2015.7|</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#2016.9-2019.6|</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#2020.9-2024.10|</t>
    </r>
    <r>
      <rPr>
        <sz val="10"/>
        <color theme="1"/>
        <rFont val="宋体"/>
        <family val="3"/>
        <charset val="134"/>
      </rPr>
      <t>华北电力大学</t>
    </r>
    <r>
      <rPr>
        <sz val="10"/>
        <color theme="1"/>
        <rFont val="Times New Roman"/>
        <family val="1"/>
      </rPr>
      <t>|</t>
    </r>
    <r>
      <rPr>
        <sz val="10"/>
        <color theme="1"/>
        <rFont val="宋体"/>
        <family val="3"/>
        <charset val="134"/>
      </rPr>
      <t>学生</t>
    </r>
    <r>
      <rPr>
        <sz val="10"/>
        <color theme="1"/>
        <rFont val="Times New Roman"/>
        <family val="1"/>
      </rPr>
      <t>#||</t>
    </r>
  </si>
  <si>
    <r>
      <rPr>
        <sz val="10"/>
        <color theme="1"/>
        <rFont val="宋体"/>
        <family val="3"/>
        <charset val="134"/>
      </rPr>
      <t>卢东英</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修水县司法局法律服务中心</t>
    </r>
    <r>
      <rPr>
        <sz val="10"/>
        <color theme="1"/>
        <rFont val="Times New Roman"/>
        <family val="1"/>
      </rPr>
      <t>|15270553666#</t>
    </r>
    <r>
      <rPr>
        <sz val="10"/>
        <color theme="1"/>
        <rFont val="宋体"/>
        <family val="3"/>
        <charset val="134"/>
      </rPr>
      <t>冷艳红</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个体</t>
    </r>
    <r>
      <rPr>
        <sz val="10"/>
        <color theme="1"/>
        <rFont val="Times New Roman"/>
        <family val="1"/>
      </rPr>
      <t>|15170969319#|||</t>
    </r>
  </si>
  <si>
    <r>
      <t>[1]</t>
    </r>
    <r>
      <rPr>
        <sz val="10"/>
        <color theme="1"/>
        <rFont val="宋体"/>
        <family val="3"/>
        <charset val="134"/>
      </rPr>
      <t>基于</t>
    </r>
    <r>
      <rPr>
        <sz val="10"/>
        <color theme="1"/>
        <rFont val="Times New Roman"/>
        <family val="1"/>
      </rPr>
      <t>LabVIEW</t>
    </r>
    <r>
      <rPr>
        <sz val="10"/>
        <color theme="1"/>
        <rFont val="宋体"/>
        <family val="3"/>
        <charset val="134"/>
      </rPr>
      <t>的核脉冲信号获取与数字处理系统设计</t>
    </r>
    <r>
      <rPr>
        <sz val="10"/>
        <color theme="1"/>
        <rFont val="Times New Roman"/>
        <family val="1"/>
      </rPr>
      <t>.[2]</t>
    </r>
    <r>
      <rPr>
        <sz val="10"/>
        <color theme="1"/>
        <rFont val="宋体"/>
        <family val="3"/>
        <charset val="134"/>
      </rPr>
      <t>基于</t>
    </r>
    <r>
      <rPr>
        <sz val="10"/>
        <color theme="1"/>
        <rFont val="Times New Roman"/>
        <family val="1"/>
      </rPr>
      <t>Multisim/MATLAB</t>
    </r>
    <r>
      <rPr>
        <sz val="10"/>
        <color theme="1"/>
        <rFont val="宋体"/>
        <family val="3"/>
        <charset val="134"/>
      </rPr>
      <t>的核脉冲信号高斯成形</t>
    </r>
    <r>
      <rPr>
        <sz val="10"/>
        <color theme="1"/>
        <rFont val="Times New Roman"/>
        <family val="1"/>
      </rPr>
      <t xml:space="preserve">.[3] </t>
    </r>
    <r>
      <rPr>
        <sz val="10"/>
        <color theme="1"/>
        <rFont val="宋体"/>
        <family val="3"/>
        <charset val="134"/>
      </rPr>
      <t>通用数字核谱仪系统设计</t>
    </r>
    <r>
      <rPr>
        <sz val="10"/>
        <color theme="1"/>
        <rFont val="Times New Roman"/>
        <family val="1"/>
      </rPr>
      <t>.[4]</t>
    </r>
    <r>
      <rPr>
        <sz val="10"/>
        <color theme="1"/>
        <rFont val="宋体"/>
        <family val="3"/>
        <charset val="134"/>
      </rPr>
      <t>基于</t>
    </r>
    <r>
      <rPr>
        <sz val="10"/>
        <color theme="1"/>
        <rFont val="Times New Roman"/>
        <family val="1"/>
      </rPr>
      <t>MATLAB</t>
    </r>
    <r>
      <rPr>
        <sz val="10"/>
        <color theme="1"/>
        <rFont val="宋体"/>
        <family val="3"/>
        <charset val="134"/>
      </rPr>
      <t>的核脉冲信号数字成形实现与性能分析</t>
    </r>
    <r>
      <rPr>
        <sz val="10"/>
        <color theme="1"/>
        <rFont val="Times New Roman"/>
        <family val="1"/>
      </rPr>
      <t xml:space="preserve"> .</t>
    </r>
  </si>
  <si>
    <r>
      <rPr>
        <sz val="10"/>
        <color theme="1"/>
        <rFont val="宋体"/>
        <family val="3"/>
        <charset val="134"/>
      </rPr>
      <t>江西省九江市濂溪区</t>
    </r>
    <r>
      <rPr>
        <sz val="10"/>
        <color theme="1"/>
        <rFont val="Times New Roman"/>
        <family val="1"/>
      </rPr>
      <t>5727</t>
    </r>
    <r>
      <rPr>
        <sz val="10"/>
        <color theme="1"/>
        <rFont val="宋体"/>
        <family val="3"/>
        <charset val="134"/>
      </rPr>
      <t>社区</t>
    </r>
    <r>
      <rPr>
        <sz val="10"/>
        <color theme="1"/>
        <rFont val="Times New Roman"/>
        <family val="1"/>
      </rPr>
      <t>50</t>
    </r>
    <r>
      <rPr>
        <sz val="10"/>
        <color theme="1"/>
        <rFont val="宋体"/>
        <family val="3"/>
        <charset val="134"/>
      </rPr>
      <t>栋</t>
    </r>
    <r>
      <rPr>
        <sz val="10"/>
        <color theme="1"/>
        <rFont val="Times New Roman"/>
        <family val="1"/>
      </rPr>
      <t>2</t>
    </r>
    <r>
      <rPr>
        <sz val="10"/>
        <color theme="1"/>
        <rFont val="宋体"/>
        <family val="3"/>
        <charset val="134"/>
      </rPr>
      <t>单元</t>
    </r>
    <r>
      <rPr>
        <sz val="10"/>
        <color theme="1"/>
        <rFont val="Times New Roman"/>
        <family val="1"/>
      </rPr>
      <t>602</t>
    </r>
  </si>
  <si>
    <r>
      <rPr>
        <sz val="10"/>
        <color theme="1"/>
        <rFont val="宋体"/>
        <family val="3"/>
        <charset val="134"/>
      </rPr>
      <t>王柱</t>
    </r>
  </si>
  <si>
    <r>
      <rPr>
        <sz val="10"/>
        <color theme="1"/>
        <rFont val="宋体"/>
        <family val="3"/>
        <charset val="134"/>
      </rPr>
      <t>四川省乐山市市中区肖坝路</t>
    </r>
    <r>
      <rPr>
        <sz val="10"/>
        <color theme="1"/>
        <rFont val="Times New Roman"/>
        <family val="1"/>
      </rPr>
      <t>222</t>
    </r>
    <r>
      <rPr>
        <sz val="10"/>
        <color theme="1"/>
        <rFont val="宋体"/>
        <family val="3"/>
        <charset val="134"/>
      </rPr>
      <t>号成都理工大学工程技术学院</t>
    </r>
  </si>
  <si>
    <r>
      <t>2011</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-2015</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成都理工大学工程技术学院</t>
    </r>
    <r>
      <rPr>
        <sz val="10"/>
        <color theme="1"/>
        <rFont val="Times New Roman"/>
        <family val="1"/>
      </rPr>
      <t>|</t>
    </r>
    <r>
      <rPr>
        <sz val="10"/>
        <color theme="1"/>
        <rFont val="宋体"/>
        <family val="3"/>
        <charset val="134"/>
      </rPr>
      <t>学生</t>
    </r>
    <r>
      <rPr>
        <sz val="10"/>
        <color theme="1"/>
        <rFont val="Times New Roman"/>
        <family val="1"/>
      </rPr>
      <t>#2015</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-2018</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中山大学</t>
    </r>
    <r>
      <rPr>
        <sz val="10"/>
        <color theme="1"/>
        <rFont val="Times New Roman"/>
        <family val="1"/>
      </rPr>
      <t>|</t>
    </r>
    <r>
      <rPr>
        <sz val="10"/>
        <color theme="1"/>
        <rFont val="宋体"/>
        <family val="3"/>
        <charset val="134"/>
      </rPr>
      <t>学生</t>
    </r>
    <r>
      <rPr>
        <sz val="10"/>
        <color theme="1"/>
        <rFont val="Times New Roman"/>
        <family val="1"/>
      </rPr>
      <t>#2018</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-2020</t>
    </r>
    <r>
      <rPr>
        <sz val="10"/>
        <color theme="1"/>
        <rFont val="宋体"/>
        <family val="3"/>
        <charset val="134"/>
      </rPr>
      <t>年</t>
    </r>
    <r>
      <rPr>
        <sz val="10"/>
        <color theme="1"/>
        <rFont val="Times New Roman"/>
        <family val="1"/>
      </rPr>
      <t>3</t>
    </r>
    <r>
      <rPr>
        <sz val="10"/>
        <color theme="1"/>
        <rFont val="宋体"/>
        <family val="3"/>
        <charset val="134"/>
      </rPr>
      <t>月</t>
    </r>
    <r>
      <rPr>
        <sz val="10"/>
        <color theme="1"/>
        <rFont val="Times New Roman"/>
        <family val="1"/>
      </rPr>
      <t>|</t>
    </r>
    <r>
      <rPr>
        <sz val="10"/>
        <color theme="1"/>
        <rFont val="宋体"/>
        <family val="3"/>
        <charset val="134"/>
      </rPr>
      <t>四川省核工业辐射测试防护院</t>
    </r>
    <r>
      <rPr>
        <sz val="10"/>
        <color theme="1"/>
        <rFont val="Times New Roman"/>
        <family val="1"/>
      </rPr>
      <t>|</t>
    </r>
    <r>
      <rPr>
        <sz val="10"/>
        <color theme="1"/>
        <rFont val="宋体"/>
        <family val="3"/>
        <charset val="134"/>
      </rPr>
      <t>职员</t>
    </r>
    <r>
      <rPr>
        <sz val="10"/>
        <color theme="1"/>
        <rFont val="Times New Roman"/>
        <family val="1"/>
      </rPr>
      <t>#2020</t>
    </r>
    <r>
      <rPr>
        <sz val="10"/>
        <color theme="1"/>
        <rFont val="宋体"/>
        <family val="3"/>
        <charset val="134"/>
      </rPr>
      <t>年</t>
    </r>
    <r>
      <rPr>
        <sz val="10"/>
        <color theme="1"/>
        <rFont val="Times New Roman"/>
        <family val="1"/>
      </rPr>
      <t>4</t>
    </r>
    <r>
      <rPr>
        <sz val="10"/>
        <color theme="1"/>
        <rFont val="宋体"/>
        <family val="3"/>
        <charset val="134"/>
      </rPr>
      <t>月至今</t>
    </r>
    <r>
      <rPr>
        <sz val="10"/>
        <color theme="1"/>
        <rFont val="Times New Roman"/>
        <family val="1"/>
      </rPr>
      <t>|</t>
    </r>
    <r>
      <rPr>
        <sz val="10"/>
        <color theme="1"/>
        <rFont val="宋体"/>
        <family val="3"/>
        <charset val="134"/>
      </rPr>
      <t>成都理工大学工程技术学院</t>
    </r>
    <r>
      <rPr>
        <sz val="10"/>
        <color theme="1"/>
        <rFont val="Times New Roman"/>
        <family val="1"/>
      </rPr>
      <t>|</t>
    </r>
    <r>
      <rPr>
        <sz val="10"/>
        <color theme="1"/>
        <rFont val="宋体"/>
        <family val="3"/>
        <charset val="134"/>
      </rPr>
      <t>教师</t>
    </r>
    <r>
      <rPr>
        <sz val="10"/>
        <color theme="1"/>
        <rFont val="Times New Roman"/>
        <family val="1"/>
      </rPr>
      <t>#||</t>
    </r>
  </si>
  <si>
    <r>
      <t>2023</t>
    </r>
    <r>
      <rPr>
        <sz val="10"/>
        <color theme="1"/>
        <rFont val="宋体"/>
        <family val="3"/>
        <charset val="134"/>
      </rPr>
      <t>年第九届全国大学物理实验竞赛三等奖、优秀奖优秀指导教师；</t>
    </r>
    <r>
      <rPr>
        <sz val="10"/>
        <color theme="1"/>
        <rFont val="Times New Roman"/>
        <family val="1"/>
      </rPr>
      <t>2024</t>
    </r>
    <r>
      <rPr>
        <sz val="10"/>
        <color theme="1"/>
        <rFont val="宋体"/>
        <family val="3"/>
        <charset val="134"/>
      </rPr>
      <t>年四川省第一届节能减排竞赛二等奖指导教师；</t>
    </r>
    <r>
      <rPr>
        <sz val="10"/>
        <color theme="1"/>
        <rFont val="Times New Roman"/>
        <family val="1"/>
      </rPr>
      <t>2024</t>
    </r>
    <r>
      <rPr>
        <sz val="10"/>
        <color theme="1"/>
        <rFont val="宋体"/>
        <family val="3"/>
        <charset val="134"/>
      </rPr>
      <t>年第十届全国大学生能源经济学术创意大赛二等奖指导教师；</t>
    </r>
    <r>
      <rPr>
        <sz val="10"/>
        <color theme="1"/>
        <rFont val="Times New Roman"/>
        <family val="1"/>
      </rPr>
      <t>2024</t>
    </r>
    <r>
      <rPr>
        <sz val="10"/>
        <color theme="1"/>
        <rFont val="宋体"/>
        <family val="3"/>
        <charset val="134"/>
      </rPr>
      <t>年核工业教育学会第二届学术年会三等奖。</t>
    </r>
  </si>
  <si>
    <r>
      <rPr>
        <sz val="10"/>
        <color theme="1"/>
        <rFont val="宋体"/>
        <family val="3"/>
        <charset val="134"/>
      </rPr>
      <t>黄丹梅</t>
    </r>
    <r>
      <rPr>
        <sz val="10"/>
        <color theme="1"/>
        <rFont val="Times New Roman"/>
        <family val="1"/>
      </rPr>
      <t>|</t>
    </r>
    <r>
      <rPr>
        <sz val="10"/>
        <color theme="1"/>
        <rFont val="宋体"/>
        <family val="3"/>
        <charset val="134"/>
      </rPr>
      <t>妻子</t>
    </r>
    <r>
      <rPr>
        <sz val="10"/>
        <color theme="1"/>
        <rFont val="Times New Roman"/>
        <family val="1"/>
      </rPr>
      <t>|</t>
    </r>
    <r>
      <rPr>
        <sz val="10"/>
        <color theme="1"/>
        <rFont val="宋体"/>
        <family val="3"/>
        <charset val="134"/>
      </rPr>
      <t>四川城市职业学院</t>
    </r>
    <r>
      <rPr>
        <sz val="10"/>
        <color theme="1"/>
        <rFont val="Times New Roman"/>
        <family val="1"/>
      </rPr>
      <t>|19183341245#</t>
    </r>
    <r>
      <rPr>
        <sz val="10"/>
        <color theme="1"/>
        <rFont val="宋体"/>
        <family val="3"/>
        <charset val="134"/>
      </rPr>
      <t>王汐萌</t>
    </r>
    <r>
      <rPr>
        <sz val="10"/>
        <color theme="1"/>
        <rFont val="Times New Roman"/>
        <family val="1"/>
      </rPr>
      <t>|</t>
    </r>
    <r>
      <rPr>
        <sz val="10"/>
        <color theme="1"/>
        <rFont val="宋体"/>
        <family val="3"/>
        <charset val="134"/>
      </rPr>
      <t>父女</t>
    </r>
    <r>
      <rPr>
        <sz val="10"/>
        <color theme="1"/>
        <rFont val="Times New Roman"/>
        <family val="1"/>
      </rPr>
      <t>|</t>
    </r>
    <r>
      <rPr>
        <sz val="10"/>
        <color theme="1"/>
        <rFont val="宋体"/>
        <family val="3"/>
        <charset val="134"/>
      </rPr>
      <t>眉山市东坡区第三幼儿园</t>
    </r>
    <r>
      <rPr>
        <sz val="10"/>
        <color theme="1"/>
        <rFont val="Times New Roman"/>
        <family val="1"/>
      </rPr>
      <t>|</t>
    </r>
    <r>
      <rPr>
        <sz val="10"/>
        <color theme="1"/>
        <rFont val="宋体"/>
        <family val="3"/>
        <charset val="134"/>
      </rPr>
      <t>无</t>
    </r>
    <r>
      <rPr>
        <sz val="10"/>
        <color theme="1"/>
        <rFont val="Times New Roman"/>
        <family val="1"/>
      </rPr>
      <t>#</t>
    </r>
    <r>
      <rPr>
        <sz val="10"/>
        <color theme="1"/>
        <rFont val="宋体"/>
        <family val="3"/>
        <charset val="134"/>
      </rPr>
      <t>王一禾</t>
    </r>
    <r>
      <rPr>
        <sz val="10"/>
        <color theme="1"/>
        <rFont val="Times New Roman"/>
        <family val="1"/>
      </rPr>
      <t>|</t>
    </r>
    <r>
      <rPr>
        <sz val="10"/>
        <color theme="1"/>
        <rFont val="宋体"/>
        <family val="3"/>
        <charset val="134"/>
      </rPr>
      <t>父子</t>
    </r>
    <r>
      <rPr>
        <sz val="10"/>
        <color theme="1"/>
        <rFont val="Times New Roman"/>
        <family val="1"/>
      </rPr>
      <t>|</t>
    </r>
    <r>
      <rPr>
        <sz val="10"/>
        <color theme="1"/>
        <rFont val="宋体"/>
        <family val="3"/>
        <charset val="134"/>
      </rPr>
      <t>无</t>
    </r>
    <r>
      <rPr>
        <sz val="10"/>
        <color theme="1"/>
        <rFont val="Times New Roman"/>
        <family val="1"/>
      </rPr>
      <t>|</t>
    </r>
    <r>
      <rPr>
        <sz val="10"/>
        <color theme="1"/>
        <rFont val="宋体"/>
        <family val="3"/>
        <charset val="134"/>
      </rPr>
      <t>无</t>
    </r>
  </si>
  <si>
    <r>
      <rPr>
        <sz val="10"/>
        <color theme="1"/>
        <rFont val="宋体"/>
        <family val="3"/>
        <charset val="134"/>
      </rPr>
      <t>中山大学</t>
    </r>
  </si>
  <si>
    <r>
      <rPr>
        <sz val="10"/>
        <color theme="1"/>
        <rFont val="宋体"/>
        <family val="3"/>
        <charset val="134"/>
      </rPr>
      <t>姜雨婷</t>
    </r>
  </si>
  <si>
    <r>
      <rPr>
        <sz val="10"/>
        <color theme="1"/>
        <rFont val="宋体"/>
        <family val="3"/>
        <charset val="134"/>
      </rPr>
      <t>南昌市二七北路</t>
    </r>
    <r>
      <rPr>
        <sz val="10"/>
        <color theme="1"/>
        <rFont val="Times New Roman"/>
        <family val="1"/>
      </rPr>
      <t>266</t>
    </r>
    <r>
      <rPr>
        <sz val="10"/>
        <color theme="1"/>
        <rFont val="宋体"/>
        <family val="3"/>
        <charset val="134"/>
      </rPr>
      <t>号中国江西人才市场三楼</t>
    </r>
  </si>
  <si>
    <r>
      <t>2005.09-2009.06|</t>
    </r>
    <r>
      <rPr>
        <sz val="10"/>
        <color theme="1"/>
        <rFont val="宋体"/>
        <family val="3"/>
        <charset val="134"/>
      </rPr>
      <t>河北省承德市丰宁一中</t>
    </r>
    <r>
      <rPr>
        <sz val="10"/>
        <color theme="1"/>
        <rFont val="Times New Roman"/>
        <family val="1"/>
      </rPr>
      <t>|</t>
    </r>
    <r>
      <rPr>
        <sz val="10"/>
        <color theme="1"/>
        <rFont val="宋体"/>
        <family val="3"/>
        <charset val="134"/>
      </rPr>
      <t>学生</t>
    </r>
    <r>
      <rPr>
        <sz val="10"/>
        <color theme="1"/>
        <rFont val="Times New Roman"/>
        <family val="1"/>
      </rPr>
      <t>#2009.09-2013.06|</t>
    </r>
    <r>
      <rPr>
        <sz val="10"/>
        <color theme="1"/>
        <rFont val="宋体"/>
        <family val="3"/>
        <charset val="134"/>
      </rPr>
      <t>重庆科技学院</t>
    </r>
    <r>
      <rPr>
        <sz val="10"/>
        <color theme="1"/>
        <rFont val="Times New Roman"/>
        <family val="1"/>
      </rPr>
      <t>|</t>
    </r>
    <r>
      <rPr>
        <sz val="10"/>
        <color theme="1"/>
        <rFont val="宋体"/>
        <family val="3"/>
        <charset val="134"/>
      </rPr>
      <t>学生</t>
    </r>
    <r>
      <rPr>
        <sz val="10"/>
        <color theme="1"/>
        <rFont val="Times New Roman"/>
        <family val="1"/>
      </rPr>
      <t>#2013.09-2016.06|</t>
    </r>
    <r>
      <rPr>
        <sz val="10"/>
        <color theme="1"/>
        <rFont val="宋体"/>
        <family val="3"/>
        <charset val="134"/>
      </rPr>
      <t>湘潭大学</t>
    </r>
    <r>
      <rPr>
        <sz val="10"/>
        <color theme="1"/>
        <rFont val="Times New Roman"/>
        <family val="1"/>
      </rPr>
      <t>|</t>
    </r>
    <r>
      <rPr>
        <sz val="10"/>
        <color theme="1"/>
        <rFont val="宋体"/>
        <family val="3"/>
        <charset val="134"/>
      </rPr>
      <t>学生</t>
    </r>
    <r>
      <rPr>
        <sz val="10"/>
        <color theme="1"/>
        <rFont val="Times New Roman"/>
        <family val="1"/>
      </rPr>
      <t>#2016.07-2018.04|</t>
    </r>
    <r>
      <rPr>
        <sz val="10"/>
        <color theme="1"/>
        <rFont val="宋体"/>
        <family val="3"/>
        <charset val="134"/>
      </rPr>
      <t>湖南埃普特医疗器械有限公司</t>
    </r>
    <r>
      <rPr>
        <sz val="10"/>
        <color theme="1"/>
        <rFont val="Times New Roman"/>
        <family val="1"/>
      </rPr>
      <t>|</t>
    </r>
    <r>
      <rPr>
        <sz val="10"/>
        <color theme="1"/>
        <rFont val="宋体"/>
        <family val="3"/>
        <charset val="134"/>
      </rPr>
      <t>研发工程师</t>
    </r>
    <r>
      <rPr>
        <sz val="10"/>
        <color theme="1"/>
        <rFont val="Times New Roman"/>
        <family val="1"/>
      </rPr>
      <t>#2019.06-</t>
    </r>
    <r>
      <rPr>
        <sz val="10"/>
        <color theme="1"/>
        <rFont val="宋体"/>
        <family val="3"/>
        <charset val="134"/>
      </rPr>
      <t>至今</t>
    </r>
    <r>
      <rPr>
        <sz val="10"/>
        <color theme="1"/>
        <rFont val="Times New Roman"/>
        <family val="1"/>
      </rPr>
      <t>|</t>
    </r>
    <r>
      <rPr>
        <sz val="10"/>
        <color theme="1"/>
        <rFont val="宋体"/>
        <family val="3"/>
        <charset val="134"/>
      </rPr>
      <t>东华理工大学核工学院</t>
    </r>
    <r>
      <rPr>
        <sz val="10"/>
        <color theme="1"/>
        <rFont val="Times New Roman"/>
        <family val="1"/>
      </rPr>
      <t>|</t>
    </r>
    <r>
      <rPr>
        <sz val="10"/>
        <color theme="1"/>
        <rFont val="宋体"/>
        <family val="3"/>
        <charset val="134"/>
      </rPr>
      <t>老师</t>
    </r>
  </si>
  <si>
    <r>
      <t>2013-2016</t>
    </r>
    <r>
      <rPr>
        <sz val="10"/>
        <color theme="1"/>
        <rFont val="宋体"/>
        <family val="3"/>
        <charset val="134"/>
      </rPr>
      <t>学年获研究生入学乙等奖学金；</t>
    </r>
    <r>
      <rPr>
        <sz val="10"/>
        <color theme="1"/>
        <rFont val="Times New Roman"/>
        <family val="1"/>
      </rPr>
      <t>2014</t>
    </r>
    <r>
      <rPr>
        <sz val="10"/>
        <color theme="1"/>
        <rFont val="宋体"/>
        <family val="3"/>
        <charset val="134"/>
      </rPr>
      <t>年</t>
    </r>
    <r>
      <rPr>
        <sz val="10"/>
        <color theme="1"/>
        <rFont val="Times New Roman"/>
        <family val="1"/>
      </rPr>
      <t xml:space="preserve"> </t>
    </r>
    <r>
      <rPr>
        <sz val="10"/>
        <color theme="1"/>
        <rFont val="宋体"/>
        <family val="3"/>
        <charset val="134"/>
      </rPr>
      <t>获校</t>
    </r>
    <r>
      <rPr>
        <sz val="10"/>
        <color theme="1"/>
        <rFont val="Times New Roman"/>
        <family val="1"/>
      </rPr>
      <t>“</t>
    </r>
    <r>
      <rPr>
        <sz val="10"/>
        <color theme="1"/>
        <rFont val="宋体"/>
        <family val="3"/>
        <charset val="134"/>
      </rPr>
      <t>优秀团员</t>
    </r>
    <r>
      <rPr>
        <sz val="10"/>
        <color theme="1"/>
        <rFont val="Times New Roman"/>
        <family val="1"/>
      </rPr>
      <t>”“</t>
    </r>
    <r>
      <rPr>
        <sz val="10"/>
        <color theme="1"/>
        <rFont val="宋体"/>
        <family val="3"/>
        <charset val="134"/>
      </rPr>
      <t>三好研究生</t>
    </r>
    <r>
      <rPr>
        <sz val="10"/>
        <color theme="1"/>
        <rFont val="Times New Roman"/>
        <family val="1"/>
      </rPr>
      <t>”</t>
    </r>
    <r>
      <rPr>
        <sz val="10"/>
        <color theme="1"/>
        <rFont val="宋体"/>
        <family val="3"/>
        <charset val="134"/>
      </rPr>
      <t xml:space="preserve">荣誉称号
</t>
    </r>
  </si>
  <si>
    <r>
      <rPr>
        <sz val="10"/>
        <color theme="1"/>
        <rFont val="宋体"/>
        <family val="3"/>
        <charset val="134"/>
      </rPr>
      <t>刘永辉</t>
    </r>
    <r>
      <rPr>
        <sz val="10"/>
        <color theme="1"/>
        <rFont val="Times New Roman"/>
        <family val="1"/>
      </rPr>
      <t>|</t>
    </r>
    <r>
      <rPr>
        <sz val="10"/>
        <color theme="1"/>
        <rFont val="宋体"/>
        <family val="3"/>
        <charset val="134"/>
      </rPr>
      <t>配偶</t>
    </r>
    <r>
      <rPr>
        <sz val="10"/>
        <color theme="1"/>
        <rFont val="Times New Roman"/>
        <family val="1"/>
      </rPr>
      <t>|</t>
    </r>
    <r>
      <rPr>
        <sz val="10"/>
        <color theme="1"/>
        <rFont val="宋体"/>
        <family val="3"/>
        <charset val="134"/>
      </rPr>
      <t>东华理工大学</t>
    </r>
    <r>
      <rPr>
        <sz val="10"/>
        <color theme="1"/>
        <rFont val="Times New Roman"/>
        <family val="1"/>
      </rPr>
      <t>|18507099556#</t>
    </r>
    <r>
      <rPr>
        <sz val="10"/>
        <color theme="1"/>
        <rFont val="宋体"/>
        <family val="3"/>
        <charset val="134"/>
      </rPr>
      <t>刘文睿</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南昌师范学院附属鹤琴之声幼儿园</t>
    </r>
    <r>
      <rPr>
        <sz val="10"/>
        <color theme="1"/>
        <rFont val="Times New Roman"/>
        <family val="1"/>
      </rPr>
      <t>|</t>
    </r>
    <r>
      <rPr>
        <sz val="10"/>
        <color theme="1"/>
        <rFont val="宋体"/>
        <family val="3"/>
        <charset val="134"/>
      </rPr>
      <t>无</t>
    </r>
    <r>
      <rPr>
        <sz val="10"/>
        <color theme="1"/>
        <rFont val="Times New Roman"/>
        <family val="1"/>
      </rPr>
      <t>#|||</t>
    </r>
  </si>
  <si>
    <r>
      <t>[1]</t>
    </r>
    <r>
      <rPr>
        <sz val="10"/>
        <color theme="1"/>
        <rFont val="宋体"/>
        <family val="3"/>
        <charset val="134"/>
      </rPr>
      <t>姜雨婷</t>
    </r>
    <r>
      <rPr>
        <sz val="10"/>
        <color theme="1"/>
        <rFont val="Times New Roman"/>
        <family val="1"/>
      </rPr>
      <t>,</t>
    </r>
    <r>
      <rPr>
        <sz val="10"/>
        <color theme="1"/>
        <rFont val="宋体"/>
        <family val="3"/>
        <charset val="134"/>
      </rPr>
      <t>宁超凡</t>
    </r>
    <r>
      <rPr>
        <sz val="10"/>
        <color theme="1"/>
        <rFont val="Times New Roman"/>
        <family val="1"/>
      </rPr>
      <t>,</t>
    </r>
    <r>
      <rPr>
        <sz val="10"/>
        <color theme="1"/>
        <rFont val="宋体"/>
        <family val="3"/>
        <charset val="134"/>
      </rPr>
      <t>潘俊安</t>
    </r>
    <r>
      <rPr>
        <sz val="10"/>
        <color theme="1"/>
        <rFont val="Times New Roman"/>
        <family val="1"/>
      </rPr>
      <t>,</t>
    </r>
    <r>
      <rPr>
        <sz val="10"/>
        <color theme="1"/>
        <rFont val="宋体"/>
        <family val="3"/>
        <charset val="134"/>
      </rPr>
      <t>等</t>
    </r>
    <r>
      <rPr>
        <sz val="10"/>
        <color theme="1"/>
        <rFont val="Times New Roman"/>
        <family val="1"/>
      </rPr>
      <t>.TiO2/S</t>
    </r>
    <r>
      <rPr>
        <sz val="10"/>
        <color theme="1"/>
        <rFont val="宋体"/>
        <family val="3"/>
        <charset val="134"/>
      </rPr>
      <t>复合材料在锂硫电池中的应用</t>
    </r>
    <r>
      <rPr>
        <sz val="10"/>
        <color theme="1"/>
        <rFont val="Times New Roman"/>
        <family val="1"/>
      </rPr>
      <t>[J].</t>
    </r>
    <r>
      <rPr>
        <sz val="10"/>
        <color theme="1"/>
        <rFont val="宋体"/>
        <family val="3"/>
        <charset val="134"/>
      </rPr>
      <t>湘潭大学自然科学学报</t>
    </r>
    <r>
      <rPr>
        <sz val="10"/>
        <color theme="1"/>
        <rFont val="Times New Roman"/>
        <family val="1"/>
      </rPr>
      <t>, 2016, 38(2):6.</t>
    </r>
  </si>
  <si>
    <r>
      <rPr>
        <sz val="10"/>
        <color theme="1"/>
        <rFont val="宋体"/>
        <family val="3"/>
        <charset val="134"/>
      </rPr>
      <t>重庆科技学院</t>
    </r>
  </si>
  <si>
    <r>
      <rPr>
        <sz val="10"/>
        <color theme="1"/>
        <rFont val="宋体"/>
        <family val="3"/>
        <charset val="134"/>
      </rPr>
      <t>无机非金属材料工程</t>
    </r>
  </si>
  <si>
    <r>
      <rPr>
        <sz val="10"/>
        <color theme="1"/>
        <rFont val="宋体"/>
        <family val="3"/>
        <charset val="134"/>
      </rPr>
      <t>湘潭大学</t>
    </r>
  </si>
  <si>
    <r>
      <rPr>
        <sz val="10"/>
        <color theme="1"/>
        <rFont val="宋体"/>
        <family val="3"/>
        <charset val="134"/>
      </rPr>
      <t>材料科学与工程</t>
    </r>
  </si>
  <si>
    <r>
      <rPr>
        <sz val="10"/>
        <color theme="1"/>
        <rFont val="宋体"/>
        <family val="3"/>
        <charset val="134"/>
      </rPr>
      <t>江西省南昌市经开区蛟桥镇新力帝泊湾小区</t>
    </r>
  </si>
  <si>
    <r>
      <rPr>
        <sz val="10"/>
        <color theme="1"/>
        <rFont val="宋体"/>
        <family val="3"/>
        <charset val="134"/>
      </rPr>
      <t>陈璐</t>
    </r>
  </si>
  <si>
    <r>
      <rPr>
        <sz val="10"/>
        <color theme="1"/>
        <rFont val="宋体"/>
        <family val="3"/>
        <charset val="134"/>
      </rPr>
      <t>刘义保</t>
    </r>
  </si>
  <si>
    <r>
      <t>2006.09-2010.7|</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#2011.9-2014.7|</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#2022.9-</t>
    </r>
    <r>
      <rPr>
        <sz val="10"/>
        <color theme="1"/>
        <rFont val="宋体"/>
        <family val="3"/>
        <charset val="134"/>
      </rPr>
      <t>至今</t>
    </r>
    <r>
      <rPr>
        <sz val="10"/>
        <color theme="1"/>
        <rFont val="Times New Roman"/>
        <family val="1"/>
      </rPr>
      <t>|</t>
    </r>
    <r>
      <rPr>
        <sz val="10"/>
        <color theme="1"/>
        <rFont val="宋体"/>
        <family val="3"/>
        <charset val="134"/>
      </rPr>
      <t>江西航空职业技术学院</t>
    </r>
    <r>
      <rPr>
        <sz val="10"/>
        <color theme="1"/>
        <rFont val="Times New Roman"/>
        <family val="1"/>
      </rPr>
      <t>|</t>
    </r>
    <r>
      <rPr>
        <sz val="10"/>
        <color theme="1"/>
        <rFont val="宋体"/>
        <family val="3"/>
        <charset val="134"/>
      </rPr>
      <t>教学副院长</t>
    </r>
    <r>
      <rPr>
        <sz val="10"/>
        <color theme="1"/>
        <rFont val="Times New Roman"/>
        <family val="1"/>
      </rPr>
      <t>#||#||</t>
    </r>
  </si>
  <si>
    <r>
      <rPr>
        <sz val="10"/>
        <color theme="1"/>
        <rFont val="宋体"/>
        <family val="3"/>
        <charset val="134"/>
      </rPr>
      <t>李福龙</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中广核测控装备（深圳）有限公司</t>
    </r>
    <r>
      <rPr>
        <sz val="10"/>
        <color theme="1"/>
        <rFont val="Times New Roman"/>
        <family val="1"/>
      </rPr>
      <t>|15308102895#|||#|||</t>
    </r>
  </si>
  <si>
    <r>
      <rPr>
        <sz val="10"/>
        <color theme="1"/>
        <rFont val="宋体"/>
        <family val="3"/>
        <charset val="134"/>
      </rPr>
      <t>江西省南昌市高新大道</t>
    </r>
    <r>
      <rPr>
        <sz val="10"/>
        <color theme="1"/>
        <rFont val="Times New Roman"/>
        <family val="1"/>
      </rPr>
      <t>900</t>
    </r>
    <r>
      <rPr>
        <sz val="10"/>
        <color theme="1"/>
        <rFont val="宋体"/>
        <family val="3"/>
        <charset val="134"/>
      </rPr>
      <t>号</t>
    </r>
  </si>
  <si>
    <r>
      <rPr>
        <sz val="10"/>
        <color theme="1"/>
        <rFont val="宋体"/>
        <family val="3"/>
        <charset val="134"/>
      </rPr>
      <t>曹亚娟</t>
    </r>
  </si>
  <si>
    <r>
      <t>2009</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-2013</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鲁东大学</t>
    </r>
    <r>
      <rPr>
        <sz val="10"/>
        <color theme="1"/>
        <rFont val="Times New Roman"/>
        <family val="1"/>
      </rPr>
      <t>|</t>
    </r>
    <r>
      <rPr>
        <sz val="10"/>
        <color theme="1"/>
        <rFont val="宋体"/>
        <family val="3"/>
        <charset val="134"/>
      </rPr>
      <t>学生</t>
    </r>
    <r>
      <rPr>
        <sz val="10"/>
        <color theme="1"/>
        <rFont val="Times New Roman"/>
        <family val="1"/>
      </rPr>
      <t>#2013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-2016</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兰州大学</t>
    </r>
    <r>
      <rPr>
        <sz val="10"/>
        <color theme="1"/>
        <rFont val="Times New Roman"/>
        <family val="1"/>
      </rPr>
      <t>|</t>
    </r>
    <r>
      <rPr>
        <sz val="10"/>
        <color theme="1"/>
        <rFont val="宋体"/>
        <family val="3"/>
        <charset val="134"/>
      </rPr>
      <t>学生</t>
    </r>
    <r>
      <rPr>
        <sz val="10"/>
        <color theme="1"/>
        <rFont val="Times New Roman"/>
        <family val="1"/>
      </rPr>
      <t>#2016</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-2019</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北京师范大学鄂尔多斯附属学校</t>
    </r>
    <r>
      <rPr>
        <sz val="10"/>
        <color theme="1"/>
        <rFont val="Times New Roman"/>
        <family val="1"/>
      </rPr>
      <t>|</t>
    </r>
    <r>
      <rPr>
        <sz val="10"/>
        <color theme="1"/>
        <rFont val="宋体"/>
        <family val="3"/>
        <charset val="134"/>
      </rPr>
      <t>教师</t>
    </r>
    <r>
      <rPr>
        <sz val="10"/>
        <color theme="1"/>
        <rFont val="Times New Roman"/>
        <family val="1"/>
      </rPr>
      <t>#2019</t>
    </r>
    <r>
      <rPr>
        <sz val="10"/>
        <color theme="1"/>
        <rFont val="宋体"/>
        <family val="3"/>
        <charset val="134"/>
      </rPr>
      <t>年</t>
    </r>
    <r>
      <rPr>
        <sz val="10"/>
        <color theme="1"/>
        <rFont val="Times New Roman"/>
        <family val="1"/>
      </rPr>
      <t>7</t>
    </r>
    <r>
      <rPr>
        <sz val="10"/>
        <color theme="1"/>
        <rFont val="宋体"/>
        <family val="3"/>
        <charset val="134"/>
      </rPr>
      <t>月</t>
    </r>
    <r>
      <rPr>
        <sz val="10"/>
        <color theme="1"/>
        <rFont val="Times New Roman"/>
        <family val="1"/>
      </rPr>
      <t>-2025</t>
    </r>
    <r>
      <rPr>
        <sz val="10"/>
        <color theme="1"/>
        <rFont val="宋体"/>
        <family val="3"/>
        <charset val="134"/>
      </rPr>
      <t>年</t>
    </r>
    <r>
      <rPr>
        <sz val="10"/>
        <color theme="1"/>
        <rFont val="Times New Roman"/>
        <family val="1"/>
      </rPr>
      <t>2</t>
    </r>
    <r>
      <rPr>
        <sz val="10"/>
        <color theme="1"/>
        <rFont val="宋体"/>
        <family val="3"/>
        <charset val="134"/>
      </rPr>
      <t>月</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教师</t>
    </r>
    <r>
      <rPr>
        <sz val="10"/>
        <color theme="1"/>
        <rFont val="Times New Roman"/>
        <family val="1"/>
      </rPr>
      <t>#||</t>
    </r>
  </si>
  <si>
    <r>
      <rPr>
        <sz val="10"/>
        <color theme="1"/>
        <rFont val="宋体"/>
        <family val="3"/>
        <charset val="134"/>
      </rPr>
      <t>刘旭升</t>
    </r>
    <r>
      <rPr>
        <sz val="10"/>
        <color theme="1"/>
        <rFont val="Times New Roman"/>
        <family val="1"/>
      </rPr>
      <t>|</t>
    </r>
    <r>
      <rPr>
        <sz val="10"/>
        <color theme="1"/>
        <rFont val="宋体"/>
        <family val="3"/>
        <charset val="134"/>
      </rPr>
      <t>配偶</t>
    </r>
    <r>
      <rPr>
        <sz val="10"/>
        <color theme="1"/>
        <rFont val="Times New Roman"/>
        <family val="1"/>
      </rPr>
      <t>|</t>
    </r>
    <r>
      <rPr>
        <sz val="10"/>
        <color theme="1"/>
        <rFont val="宋体"/>
        <family val="3"/>
        <charset val="134"/>
      </rPr>
      <t>东华理工大学</t>
    </r>
    <r>
      <rPr>
        <sz val="10"/>
        <color theme="1"/>
        <rFont val="Times New Roman"/>
        <family val="1"/>
      </rPr>
      <t>|18298335643#|||#|||</t>
    </r>
  </si>
  <si>
    <r>
      <rPr>
        <sz val="10"/>
        <color theme="1"/>
        <rFont val="宋体"/>
        <family val="3"/>
        <charset val="134"/>
      </rPr>
      <t>网络演化博弈中的自组织临界性，曹亚娟，刘旭升，关剑月，复杂系统与复杂性科学，</t>
    </r>
    <r>
      <rPr>
        <sz val="10"/>
        <color theme="1"/>
        <rFont val="Times New Roman"/>
        <family val="1"/>
      </rPr>
      <t>2017.</t>
    </r>
  </si>
  <si>
    <r>
      <rPr>
        <sz val="10"/>
        <color theme="1"/>
        <rFont val="宋体"/>
        <family val="3"/>
        <charset val="134"/>
      </rPr>
      <t>鲁东大学</t>
    </r>
  </si>
  <si>
    <r>
      <rPr>
        <sz val="10"/>
        <color theme="1"/>
        <rFont val="宋体"/>
        <family val="3"/>
        <charset val="134"/>
      </rPr>
      <t>理论物理</t>
    </r>
  </si>
  <si>
    <r>
      <rPr>
        <sz val="10"/>
        <color theme="1"/>
        <rFont val="宋体"/>
        <family val="3"/>
        <charset val="134"/>
      </rPr>
      <t>江西省南昌市经开区广兰大道东华理工大学</t>
    </r>
  </si>
  <si>
    <r>
      <rPr>
        <sz val="10"/>
        <color theme="1"/>
        <rFont val="宋体"/>
        <family val="3"/>
        <charset val="134"/>
      </rPr>
      <t>秦婷婷</t>
    </r>
  </si>
  <si>
    <r>
      <rPr>
        <sz val="10"/>
        <color theme="1"/>
        <rFont val="宋体"/>
        <family val="3"/>
        <charset val="134"/>
      </rPr>
      <t>郑州大学第二附属医院</t>
    </r>
  </si>
  <si>
    <r>
      <rPr>
        <sz val="10"/>
        <color theme="1"/>
        <rFont val="宋体"/>
        <family val="3"/>
        <charset val="134"/>
      </rPr>
      <t>河南省人才交流中心</t>
    </r>
  </si>
  <si>
    <r>
      <rPr>
        <sz val="10"/>
        <color theme="1"/>
        <rFont val="宋体"/>
        <family val="3"/>
        <charset val="134"/>
      </rPr>
      <t>郑州航空港经济综合实验区通航路</t>
    </r>
    <r>
      <rPr>
        <sz val="10"/>
        <color theme="1"/>
        <rFont val="Times New Roman"/>
        <family val="1"/>
      </rPr>
      <t>16</t>
    </r>
    <r>
      <rPr>
        <sz val="10"/>
        <color theme="1"/>
        <rFont val="宋体"/>
        <family val="3"/>
        <charset val="134"/>
      </rPr>
      <t>号（中国中原人力资源服务产业园区</t>
    </r>
    <r>
      <rPr>
        <sz val="10"/>
        <color theme="1"/>
        <rFont val="Times New Roman"/>
        <family val="1"/>
      </rPr>
      <t>C</t>
    </r>
    <r>
      <rPr>
        <sz val="10"/>
        <color theme="1"/>
        <rFont val="宋体"/>
        <family val="3"/>
        <charset val="134"/>
      </rPr>
      <t>座</t>
    </r>
    <r>
      <rPr>
        <sz val="10"/>
        <color theme="1"/>
        <rFont val="Times New Roman"/>
        <family val="1"/>
      </rPr>
      <t>1</t>
    </r>
    <r>
      <rPr>
        <sz val="10"/>
        <color theme="1"/>
        <rFont val="宋体"/>
        <family val="3"/>
        <charset val="134"/>
      </rPr>
      <t>楼）</t>
    </r>
  </si>
  <si>
    <r>
      <t>2015.09-2019.06|</t>
    </r>
    <r>
      <rPr>
        <sz val="10"/>
        <color theme="1"/>
        <rFont val="宋体"/>
        <family val="3"/>
        <charset val="134"/>
      </rPr>
      <t>华北水利水电大学</t>
    </r>
    <r>
      <rPr>
        <sz val="10"/>
        <color theme="1"/>
        <rFont val="Times New Roman"/>
        <family val="1"/>
      </rPr>
      <t>|</t>
    </r>
    <r>
      <rPr>
        <sz val="10"/>
        <color theme="1"/>
        <rFont val="宋体"/>
        <family val="3"/>
        <charset val="134"/>
      </rPr>
      <t>本科</t>
    </r>
    <r>
      <rPr>
        <sz val="10"/>
        <color theme="1"/>
        <rFont val="Times New Roman"/>
        <family val="1"/>
      </rPr>
      <t>#2019.08-2022.06|</t>
    </r>
    <r>
      <rPr>
        <sz val="10"/>
        <color theme="1"/>
        <rFont val="宋体"/>
        <family val="3"/>
        <charset val="134"/>
      </rPr>
      <t>南华大学</t>
    </r>
    <r>
      <rPr>
        <sz val="10"/>
        <color theme="1"/>
        <rFont val="Times New Roman"/>
        <family val="1"/>
      </rPr>
      <t>|</t>
    </r>
    <r>
      <rPr>
        <sz val="10"/>
        <color theme="1"/>
        <rFont val="宋体"/>
        <family val="3"/>
        <charset val="134"/>
      </rPr>
      <t>研究生</t>
    </r>
    <r>
      <rPr>
        <sz val="10"/>
        <color theme="1"/>
        <rFont val="Times New Roman"/>
        <family val="1"/>
      </rPr>
      <t>#2022.09-</t>
    </r>
    <r>
      <rPr>
        <sz val="10"/>
        <color theme="1"/>
        <rFont val="宋体"/>
        <family val="3"/>
        <charset val="134"/>
      </rPr>
      <t>至今</t>
    </r>
    <r>
      <rPr>
        <sz val="10"/>
        <color theme="1"/>
        <rFont val="Times New Roman"/>
        <family val="1"/>
      </rPr>
      <t>|</t>
    </r>
    <r>
      <rPr>
        <sz val="10"/>
        <color theme="1"/>
        <rFont val="宋体"/>
        <family val="3"/>
        <charset val="134"/>
      </rPr>
      <t>郑州大学第二附属医院</t>
    </r>
    <r>
      <rPr>
        <sz val="10"/>
        <color theme="1"/>
        <rFont val="Times New Roman"/>
        <family val="1"/>
      </rPr>
      <t>|</t>
    </r>
    <r>
      <rPr>
        <sz val="10"/>
        <color theme="1"/>
        <rFont val="宋体"/>
        <family val="3"/>
        <charset val="134"/>
      </rPr>
      <t>物理师</t>
    </r>
    <r>
      <rPr>
        <sz val="10"/>
        <color theme="1"/>
        <rFont val="Times New Roman"/>
        <family val="1"/>
      </rPr>
      <t>#||#||</t>
    </r>
  </si>
  <si>
    <r>
      <t xml:space="preserve">2015-2016 </t>
    </r>
    <r>
      <rPr>
        <sz val="10"/>
        <color theme="1"/>
        <rFont val="宋体"/>
        <family val="3"/>
        <charset val="134"/>
      </rPr>
      <t>学年荣获一等学业奖学金；</t>
    </r>
    <r>
      <rPr>
        <sz val="10"/>
        <color theme="1"/>
        <rFont val="Times New Roman"/>
        <family val="1"/>
      </rPr>
      <t xml:space="preserve"> 2016-2017 </t>
    </r>
    <r>
      <rPr>
        <sz val="10"/>
        <color theme="1"/>
        <rFont val="宋体"/>
        <family val="3"/>
        <charset val="134"/>
      </rPr>
      <t>学年被评为三好学生和优秀学生干部，荣获国家励志奖学金；</t>
    </r>
    <r>
      <rPr>
        <sz val="10"/>
        <color theme="1"/>
        <rFont val="Times New Roman"/>
        <family val="1"/>
      </rPr>
      <t xml:space="preserve">2019.06 </t>
    </r>
    <r>
      <rPr>
        <sz val="10"/>
        <color theme="1"/>
        <rFont val="宋体"/>
        <family val="3"/>
        <charset val="134"/>
      </rPr>
      <t>被评为</t>
    </r>
    <r>
      <rPr>
        <sz val="10"/>
        <color theme="1"/>
        <rFont val="Times New Roman"/>
        <family val="1"/>
      </rPr>
      <t xml:space="preserve"> 2019 </t>
    </r>
    <r>
      <rPr>
        <sz val="10"/>
        <color theme="1"/>
        <rFont val="宋体"/>
        <family val="3"/>
        <charset val="134"/>
      </rPr>
      <t>届校优秀应届毕业生；</t>
    </r>
    <r>
      <rPr>
        <sz val="10"/>
        <color theme="1"/>
        <rFont val="Times New Roman"/>
        <family val="1"/>
      </rPr>
      <t xml:space="preserve">2020.11 </t>
    </r>
    <r>
      <rPr>
        <sz val="10"/>
        <color theme="1"/>
        <rFont val="宋体"/>
        <family val="3"/>
        <charset val="134"/>
      </rPr>
      <t>获得二等学业奖学金，参加世界核大学清华大学暑期学校获得结业证书。</t>
    </r>
  </si>
  <si>
    <r>
      <rPr>
        <sz val="10"/>
        <color theme="1"/>
        <rFont val="宋体"/>
        <family val="3"/>
        <charset val="134"/>
      </rPr>
      <t>秦慧新</t>
    </r>
    <r>
      <rPr>
        <sz val="10"/>
        <color theme="1"/>
        <rFont val="Times New Roman"/>
        <family val="1"/>
      </rPr>
      <t>|</t>
    </r>
    <r>
      <rPr>
        <sz val="10"/>
        <color theme="1"/>
        <rFont val="宋体"/>
        <family val="3"/>
        <charset val="134"/>
      </rPr>
      <t>父女</t>
    </r>
    <r>
      <rPr>
        <sz val="10"/>
        <color theme="1"/>
        <rFont val="Times New Roman"/>
        <family val="1"/>
      </rPr>
      <t>|</t>
    </r>
    <r>
      <rPr>
        <sz val="10"/>
        <color theme="1"/>
        <rFont val="宋体"/>
        <family val="3"/>
        <charset val="134"/>
      </rPr>
      <t>无</t>
    </r>
    <r>
      <rPr>
        <sz val="10"/>
        <color theme="1"/>
        <rFont val="Times New Roman"/>
        <family val="1"/>
      </rPr>
      <t>|18625878811#</t>
    </r>
    <r>
      <rPr>
        <sz val="10"/>
        <color theme="1"/>
        <rFont val="宋体"/>
        <family val="3"/>
        <charset val="134"/>
      </rPr>
      <t>王月琴</t>
    </r>
    <r>
      <rPr>
        <sz val="10"/>
        <color theme="1"/>
        <rFont val="Times New Roman"/>
        <family val="1"/>
      </rPr>
      <t>|</t>
    </r>
    <r>
      <rPr>
        <sz val="10"/>
        <color theme="1"/>
        <rFont val="宋体"/>
        <family val="3"/>
        <charset val="134"/>
      </rPr>
      <t>母女</t>
    </r>
    <r>
      <rPr>
        <sz val="10"/>
        <color theme="1"/>
        <rFont val="Times New Roman"/>
        <family val="1"/>
      </rPr>
      <t>|</t>
    </r>
    <r>
      <rPr>
        <sz val="10"/>
        <color theme="1"/>
        <rFont val="宋体"/>
        <family val="3"/>
        <charset val="134"/>
      </rPr>
      <t>无</t>
    </r>
    <r>
      <rPr>
        <sz val="10"/>
        <color theme="1"/>
        <rFont val="Times New Roman"/>
        <family val="1"/>
      </rPr>
      <t>|15514778892#</t>
    </r>
    <r>
      <rPr>
        <sz val="10"/>
        <color theme="1"/>
        <rFont val="宋体"/>
        <family val="3"/>
        <charset val="134"/>
      </rPr>
      <t>秦玉齐</t>
    </r>
    <r>
      <rPr>
        <sz val="10"/>
        <color theme="1"/>
        <rFont val="Times New Roman"/>
        <family val="1"/>
      </rPr>
      <t>|</t>
    </r>
    <r>
      <rPr>
        <sz val="10"/>
        <color theme="1"/>
        <rFont val="宋体"/>
        <family val="3"/>
        <charset val="134"/>
      </rPr>
      <t>姐弟</t>
    </r>
    <r>
      <rPr>
        <sz val="10"/>
        <color theme="1"/>
        <rFont val="Times New Roman"/>
        <family val="1"/>
      </rPr>
      <t>|</t>
    </r>
    <r>
      <rPr>
        <sz val="10"/>
        <color theme="1"/>
        <rFont val="宋体"/>
        <family val="3"/>
        <charset val="134"/>
      </rPr>
      <t>无</t>
    </r>
    <r>
      <rPr>
        <sz val="10"/>
        <color theme="1"/>
        <rFont val="Times New Roman"/>
        <family val="1"/>
      </rPr>
      <t>|15514778852</t>
    </r>
  </si>
  <si>
    <r>
      <rPr>
        <sz val="10"/>
        <color theme="1"/>
        <rFont val="宋体"/>
        <family val="3"/>
        <charset val="134"/>
      </rPr>
      <t>以第一作者发表论文</t>
    </r>
    <r>
      <rPr>
        <sz val="10"/>
        <color theme="1"/>
        <rFont val="Times New Roman"/>
        <family val="1"/>
      </rPr>
      <t>Ultrafast probe of plasma ion temperature in proton-boron fusion by nuclear resonance
florescence emission spectroscopy</t>
    </r>
    <r>
      <rPr>
        <sz val="10"/>
        <color theme="1"/>
        <rFont val="宋体"/>
        <family val="3"/>
        <charset val="134"/>
      </rPr>
      <t>，发表在</t>
    </r>
    <r>
      <rPr>
        <sz val="10"/>
        <color theme="1"/>
        <rFont val="Times New Roman"/>
        <family val="1"/>
      </rPr>
      <t xml:space="preserve"> Matter and Radiation at Extremes </t>
    </r>
    <r>
      <rPr>
        <sz val="10"/>
        <color theme="1"/>
        <rFont val="宋体"/>
        <family val="3"/>
        <charset val="134"/>
      </rPr>
      <t>期刊（影响因子</t>
    </r>
    <r>
      <rPr>
        <sz val="10"/>
        <color theme="1"/>
        <rFont val="Times New Roman"/>
        <family val="1"/>
      </rPr>
      <t xml:space="preserve"> 6.09</t>
    </r>
    <r>
      <rPr>
        <sz val="10"/>
        <color theme="1"/>
        <rFont val="宋体"/>
        <family val="3"/>
        <charset val="134"/>
      </rPr>
      <t>，一区）</t>
    </r>
  </si>
  <si>
    <r>
      <rPr>
        <sz val="10"/>
        <color theme="1"/>
        <rFont val="宋体"/>
        <family val="3"/>
        <charset val="134"/>
      </rPr>
      <t>华北水利水电大学</t>
    </r>
  </si>
  <si>
    <r>
      <rPr>
        <sz val="10"/>
        <color theme="1"/>
        <rFont val="宋体"/>
        <family val="3"/>
        <charset val="134"/>
      </rPr>
      <t>南华大学</t>
    </r>
  </si>
  <si>
    <r>
      <rPr>
        <sz val="10"/>
        <color theme="1"/>
        <rFont val="宋体"/>
        <family val="3"/>
        <charset val="134"/>
      </rPr>
      <t>核能与核技术工程领域</t>
    </r>
  </si>
  <si>
    <r>
      <rPr>
        <sz val="10"/>
        <color theme="1"/>
        <rFont val="宋体"/>
        <family val="3"/>
        <charset val="134"/>
      </rPr>
      <t>核能与核技术工程</t>
    </r>
  </si>
  <si>
    <r>
      <rPr>
        <sz val="10"/>
        <color theme="1"/>
        <rFont val="宋体"/>
        <family val="3"/>
        <charset val="134"/>
      </rPr>
      <t>河南省郑州市金水区红专路城发文化美寓人才公寓</t>
    </r>
    <r>
      <rPr>
        <sz val="10"/>
        <color theme="1"/>
        <rFont val="Times New Roman"/>
        <family val="1"/>
      </rPr>
      <t>3</t>
    </r>
    <r>
      <rPr>
        <sz val="10"/>
        <color theme="1"/>
        <rFont val="宋体"/>
        <family val="3"/>
        <charset val="134"/>
      </rPr>
      <t>号楼</t>
    </r>
    <r>
      <rPr>
        <sz val="10"/>
        <color theme="1"/>
        <rFont val="Times New Roman"/>
        <family val="1"/>
      </rPr>
      <t>1</t>
    </r>
    <r>
      <rPr>
        <sz val="10"/>
        <color theme="1"/>
        <rFont val="宋体"/>
        <family val="3"/>
        <charset val="134"/>
      </rPr>
      <t>单元</t>
    </r>
    <r>
      <rPr>
        <sz val="10"/>
        <color theme="1"/>
        <rFont val="Times New Roman"/>
        <family val="1"/>
      </rPr>
      <t>2303</t>
    </r>
  </si>
  <si>
    <r>
      <rPr>
        <sz val="10"/>
        <color theme="1"/>
        <rFont val="宋体"/>
        <family val="3"/>
        <charset val="134"/>
      </rPr>
      <t>魏彩飞</t>
    </r>
  </si>
  <si>
    <r>
      <rPr>
        <sz val="10"/>
        <color theme="1"/>
        <rFont val="宋体"/>
        <family val="3"/>
        <charset val="134"/>
      </rPr>
      <t>未收齐（专科本科验证报告）</t>
    </r>
  </si>
  <si>
    <r>
      <rPr>
        <sz val="10"/>
        <color theme="1"/>
        <rFont val="宋体"/>
        <family val="3"/>
        <charset val="134"/>
      </rPr>
      <t>张国书</t>
    </r>
  </si>
  <si>
    <r>
      <rPr>
        <sz val="10"/>
        <color theme="1"/>
        <rFont val="宋体"/>
        <family val="3"/>
        <charset val="134"/>
      </rPr>
      <t>亳州市蒙城县公共就业人才服务中心</t>
    </r>
  </si>
  <si>
    <r>
      <rPr>
        <sz val="10"/>
        <color theme="1"/>
        <rFont val="宋体"/>
        <family val="3"/>
        <charset val="134"/>
      </rPr>
      <t>安徽省亳州市蒙城县智慧城市运营中心北楼</t>
    </r>
    <r>
      <rPr>
        <sz val="10"/>
        <color theme="1"/>
        <rFont val="Times New Roman"/>
        <family val="1"/>
      </rPr>
      <t>326</t>
    </r>
    <r>
      <rPr>
        <sz val="10"/>
        <color theme="1"/>
        <rFont val="宋体"/>
        <family val="3"/>
        <charset val="134"/>
      </rPr>
      <t>室</t>
    </r>
  </si>
  <si>
    <r>
      <rPr>
        <sz val="10"/>
        <color theme="1"/>
        <rFont val="宋体"/>
        <family val="3"/>
        <charset val="134"/>
      </rPr>
      <t>合肥综合性国家科学中心能源研究院</t>
    </r>
  </si>
  <si>
    <r>
      <t>2008.09-2011.06|</t>
    </r>
    <r>
      <rPr>
        <sz val="10"/>
        <color theme="1"/>
        <rFont val="宋体"/>
        <family val="3"/>
        <charset val="134"/>
      </rPr>
      <t>蒙城县第一中学</t>
    </r>
    <r>
      <rPr>
        <sz val="10"/>
        <color theme="1"/>
        <rFont val="Times New Roman"/>
        <family val="1"/>
      </rPr>
      <t>|</t>
    </r>
    <r>
      <rPr>
        <sz val="10"/>
        <color theme="1"/>
        <rFont val="宋体"/>
        <family val="3"/>
        <charset val="134"/>
      </rPr>
      <t>学生</t>
    </r>
    <r>
      <rPr>
        <sz val="10"/>
        <color theme="1"/>
        <rFont val="Times New Roman"/>
        <family val="1"/>
      </rPr>
      <t>#2011.09-2014.06|</t>
    </r>
    <r>
      <rPr>
        <sz val="10"/>
        <color theme="1"/>
        <rFont val="宋体"/>
        <family val="3"/>
        <charset val="134"/>
      </rPr>
      <t>安徽电气工程职业技术学院</t>
    </r>
    <r>
      <rPr>
        <sz val="10"/>
        <color theme="1"/>
        <rFont val="Times New Roman"/>
        <family val="1"/>
      </rPr>
      <t>|</t>
    </r>
    <r>
      <rPr>
        <sz val="10"/>
        <color theme="1"/>
        <rFont val="宋体"/>
        <family val="3"/>
        <charset val="134"/>
      </rPr>
      <t>学生</t>
    </r>
    <r>
      <rPr>
        <sz val="10"/>
        <color theme="1"/>
        <rFont val="Times New Roman"/>
        <family val="1"/>
      </rPr>
      <t>#2016.03-2019.01|</t>
    </r>
    <r>
      <rPr>
        <sz val="10"/>
        <color theme="1"/>
        <rFont val="宋体"/>
        <family val="3"/>
        <charset val="134"/>
      </rPr>
      <t>上海电力学院</t>
    </r>
    <r>
      <rPr>
        <sz val="10"/>
        <color theme="1"/>
        <rFont val="Times New Roman"/>
        <family val="1"/>
      </rPr>
      <t>|</t>
    </r>
    <r>
      <rPr>
        <sz val="10"/>
        <color theme="1"/>
        <rFont val="宋体"/>
        <family val="3"/>
        <charset val="134"/>
      </rPr>
      <t>学生</t>
    </r>
    <r>
      <rPr>
        <sz val="10"/>
        <color theme="1"/>
        <rFont val="Times New Roman"/>
        <family val="1"/>
      </rPr>
      <t>#2021.09-2023.06|</t>
    </r>
    <r>
      <rPr>
        <sz val="10"/>
        <color theme="1"/>
        <rFont val="宋体"/>
        <family val="3"/>
        <charset val="134"/>
      </rPr>
      <t>合肥工业大学</t>
    </r>
    <r>
      <rPr>
        <sz val="10"/>
        <color theme="1"/>
        <rFont val="Times New Roman"/>
        <family val="1"/>
      </rPr>
      <t>|</t>
    </r>
    <r>
      <rPr>
        <sz val="10"/>
        <color theme="1"/>
        <rFont val="宋体"/>
        <family val="3"/>
        <charset val="134"/>
      </rPr>
      <t>学生</t>
    </r>
    <r>
      <rPr>
        <sz val="10"/>
        <color theme="1"/>
        <rFont val="Times New Roman"/>
        <family val="1"/>
      </rPr>
      <t>#||</t>
    </r>
  </si>
  <si>
    <r>
      <rPr>
        <sz val="10"/>
        <color theme="1"/>
        <rFont val="宋体"/>
        <family val="3"/>
        <charset val="134"/>
      </rPr>
      <t>魏俊学</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农民</t>
    </r>
    <r>
      <rPr>
        <sz val="10"/>
        <color theme="1"/>
        <rFont val="Times New Roman"/>
        <family val="1"/>
      </rPr>
      <t>|18712281433#|||#|||</t>
    </r>
  </si>
  <si>
    <r>
      <rPr>
        <sz val="10"/>
        <color theme="1"/>
        <rFont val="宋体"/>
        <family val="3"/>
        <charset val="134"/>
      </rPr>
      <t>上海电力学院</t>
    </r>
  </si>
  <si>
    <r>
      <rPr>
        <sz val="10"/>
        <color theme="1"/>
        <rFont val="宋体"/>
        <family val="3"/>
        <charset val="134"/>
      </rPr>
      <t>热能与动力工程</t>
    </r>
  </si>
  <si>
    <r>
      <rPr>
        <sz val="10"/>
        <color theme="1"/>
        <rFont val="宋体"/>
        <family val="3"/>
        <charset val="134"/>
      </rPr>
      <t>合肥工业大学</t>
    </r>
  </si>
  <si>
    <r>
      <rPr>
        <sz val="10"/>
        <color theme="1"/>
        <rFont val="宋体"/>
        <family val="3"/>
        <charset val="134"/>
      </rPr>
      <t>工商管理</t>
    </r>
  </si>
  <si>
    <r>
      <rPr>
        <sz val="10"/>
        <color theme="1"/>
        <rFont val="宋体"/>
        <family val="3"/>
        <charset val="134"/>
      </rPr>
      <t>安徽省合肥市瑶海区东方大道与前岭路交叉口当代未来城小区</t>
    </r>
    <r>
      <rPr>
        <sz val="10"/>
        <color theme="1"/>
        <rFont val="Times New Roman"/>
        <family val="1"/>
      </rPr>
      <t>22</t>
    </r>
    <r>
      <rPr>
        <sz val="10"/>
        <color theme="1"/>
        <rFont val="宋体"/>
        <family val="3"/>
        <charset val="134"/>
      </rPr>
      <t>栋</t>
    </r>
    <r>
      <rPr>
        <sz val="10"/>
        <color theme="1"/>
        <rFont val="Times New Roman"/>
        <family val="1"/>
      </rPr>
      <t>50</t>
    </r>
  </si>
  <si>
    <r>
      <rPr>
        <sz val="10"/>
        <color theme="1"/>
        <rFont val="宋体"/>
        <family val="3"/>
        <charset val="134"/>
      </rPr>
      <t>董胜楠</t>
    </r>
  </si>
  <si>
    <r>
      <rPr>
        <sz val="10"/>
        <color theme="1"/>
        <rFont val="宋体"/>
        <family val="3"/>
        <charset val="134"/>
      </rPr>
      <t>河南省中医院（河南中医药大学第二附属医院）</t>
    </r>
  </si>
  <si>
    <r>
      <rPr>
        <sz val="10"/>
        <color theme="1"/>
        <rFont val="宋体"/>
        <family val="3"/>
        <charset val="134"/>
      </rPr>
      <t>郑州市航空港区通航路</t>
    </r>
    <r>
      <rPr>
        <sz val="10"/>
        <color theme="1"/>
        <rFont val="Times New Roman"/>
        <family val="1"/>
      </rPr>
      <t>16</t>
    </r>
    <r>
      <rPr>
        <sz val="10"/>
        <color theme="1"/>
        <rFont val="宋体"/>
        <family val="3"/>
        <charset val="134"/>
      </rPr>
      <t>号（中国中原人力资源服务产业园区</t>
    </r>
    <r>
      <rPr>
        <sz val="10"/>
        <color theme="1"/>
        <rFont val="Times New Roman"/>
        <family val="1"/>
      </rPr>
      <t>C</t>
    </r>
    <r>
      <rPr>
        <sz val="10"/>
        <color theme="1"/>
        <rFont val="宋体"/>
        <family val="3"/>
        <charset val="134"/>
      </rPr>
      <t>座</t>
    </r>
    <r>
      <rPr>
        <sz val="10"/>
        <color theme="1"/>
        <rFont val="Times New Roman"/>
        <family val="1"/>
      </rPr>
      <t>1</t>
    </r>
    <r>
      <rPr>
        <sz val="10"/>
        <color theme="1"/>
        <rFont val="宋体"/>
        <family val="3"/>
        <charset val="134"/>
      </rPr>
      <t>楼）</t>
    </r>
  </si>
  <si>
    <r>
      <t>2011.09-2015.06|</t>
    </r>
    <r>
      <rPr>
        <sz val="10"/>
        <color theme="1"/>
        <rFont val="宋体"/>
        <family val="3"/>
        <charset val="134"/>
      </rPr>
      <t>南华大学</t>
    </r>
    <r>
      <rPr>
        <sz val="10"/>
        <color theme="1"/>
        <rFont val="Times New Roman"/>
        <family val="1"/>
      </rPr>
      <t xml:space="preserve"> |</t>
    </r>
    <r>
      <rPr>
        <sz val="10"/>
        <color theme="1"/>
        <rFont val="宋体"/>
        <family val="3"/>
        <charset val="134"/>
      </rPr>
      <t>本科</t>
    </r>
    <r>
      <rPr>
        <sz val="10"/>
        <color theme="1"/>
        <rFont val="Times New Roman"/>
        <family val="1"/>
      </rPr>
      <t>#2015.07-2017.11|</t>
    </r>
    <r>
      <rPr>
        <sz val="10"/>
        <color theme="1"/>
        <rFont val="宋体"/>
        <family val="3"/>
        <charset val="134"/>
      </rPr>
      <t>开封市肿瘤医院</t>
    </r>
    <r>
      <rPr>
        <sz val="10"/>
        <color theme="1"/>
        <rFont val="Times New Roman"/>
        <family val="1"/>
      </rPr>
      <t>|</t>
    </r>
    <r>
      <rPr>
        <sz val="10"/>
        <color theme="1"/>
        <rFont val="宋体"/>
        <family val="3"/>
        <charset val="134"/>
      </rPr>
      <t>物理师</t>
    </r>
    <r>
      <rPr>
        <sz val="10"/>
        <color theme="1"/>
        <rFont val="Times New Roman"/>
        <family val="1"/>
      </rPr>
      <t>#2019.06-2022.10|</t>
    </r>
    <r>
      <rPr>
        <sz val="10"/>
        <color theme="1"/>
        <rFont val="宋体"/>
        <family val="3"/>
        <charset val="134"/>
      </rPr>
      <t>复旦大学附属华山医院</t>
    </r>
    <r>
      <rPr>
        <sz val="10"/>
        <color theme="1"/>
        <rFont val="Times New Roman"/>
        <family val="1"/>
      </rPr>
      <t>|</t>
    </r>
    <r>
      <rPr>
        <sz val="10"/>
        <color theme="1"/>
        <rFont val="宋体"/>
        <family val="3"/>
        <charset val="134"/>
      </rPr>
      <t>物理师</t>
    </r>
    <r>
      <rPr>
        <sz val="10"/>
        <color theme="1"/>
        <rFont val="Times New Roman"/>
        <family val="1"/>
      </rPr>
      <t>#2019.08-2022.06|</t>
    </r>
    <r>
      <rPr>
        <sz val="10"/>
        <color theme="1"/>
        <rFont val="宋体"/>
        <family val="3"/>
        <charset val="134"/>
      </rPr>
      <t>南华大学</t>
    </r>
    <r>
      <rPr>
        <sz val="10"/>
        <color theme="1"/>
        <rFont val="Times New Roman"/>
        <family val="1"/>
      </rPr>
      <t>|</t>
    </r>
    <r>
      <rPr>
        <sz val="10"/>
        <color theme="1"/>
        <rFont val="宋体"/>
        <family val="3"/>
        <charset val="134"/>
      </rPr>
      <t>研究生</t>
    </r>
    <r>
      <rPr>
        <sz val="10"/>
        <color theme="1"/>
        <rFont val="Times New Roman"/>
        <family val="1"/>
      </rPr>
      <t>#2023.02-</t>
    </r>
    <r>
      <rPr>
        <sz val="10"/>
        <color theme="1"/>
        <rFont val="宋体"/>
        <family val="3"/>
        <charset val="134"/>
      </rPr>
      <t>今</t>
    </r>
    <r>
      <rPr>
        <sz val="10"/>
        <color theme="1"/>
        <rFont val="Times New Roman"/>
        <family val="1"/>
      </rPr>
      <t>|</t>
    </r>
    <r>
      <rPr>
        <sz val="10"/>
        <color theme="1"/>
        <rFont val="宋体"/>
        <family val="3"/>
        <charset val="134"/>
      </rPr>
      <t>河南省中医院（河南中医药大学第二附属医院）</t>
    </r>
    <r>
      <rPr>
        <sz val="10"/>
        <color theme="1"/>
        <rFont val="Times New Roman"/>
        <family val="1"/>
      </rPr>
      <t>|</t>
    </r>
    <r>
      <rPr>
        <sz val="10"/>
        <color theme="1"/>
        <rFont val="宋体"/>
        <family val="3"/>
        <charset val="134"/>
      </rPr>
      <t>物理师</t>
    </r>
  </si>
  <si>
    <r>
      <rPr>
        <sz val="10"/>
        <color theme="1"/>
        <rFont val="宋体"/>
        <family val="3"/>
        <charset val="134"/>
      </rPr>
      <t>杨军</t>
    </r>
    <r>
      <rPr>
        <sz val="10"/>
        <color theme="1"/>
        <rFont val="Times New Roman"/>
        <family val="1"/>
      </rPr>
      <t>|</t>
    </r>
    <r>
      <rPr>
        <sz val="10"/>
        <color theme="1"/>
        <rFont val="宋体"/>
        <family val="3"/>
        <charset val="134"/>
      </rPr>
      <t>丈夫</t>
    </r>
    <r>
      <rPr>
        <sz val="10"/>
        <color theme="1"/>
        <rFont val="Times New Roman"/>
        <family val="1"/>
      </rPr>
      <t>|</t>
    </r>
    <r>
      <rPr>
        <sz val="10"/>
        <color theme="1"/>
        <rFont val="宋体"/>
        <family val="3"/>
        <charset val="134"/>
      </rPr>
      <t>郑州大学第三附属医院</t>
    </r>
    <r>
      <rPr>
        <sz val="10"/>
        <color theme="1"/>
        <rFont val="Times New Roman"/>
        <family val="1"/>
      </rPr>
      <t xml:space="preserve"> </t>
    </r>
    <r>
      <rPr>
        <sz val="10"/>
        <color theme="1"/>
        <rFont val="宋体"/>
        <family val="3"/>
        <charset val="134"/>
      </rPr>
      <t>放疗科主任</t>
    </r>
    <r>
      <rPr>
        <sz val="10"/>
        <color theme="1"/>
        <rFont val="Times New Roman"/>
        <family val="1"/>
      </rPr>
      <t>|18539901662#</t>
    </r>
    <r>
      <rPr>
        <sz val="10"/>
        <color theme="1"/>
        <rFont val="宋体"/>
        <family val="3"/>
        <charset val="134"/>
      </rPr>
      <t>杨用玖</t>
    </r>
    <r>
      <rPr>
        <sz val="10"/>
        <color theme="1"/>
        <rFont val="Times New Roman"/>
        <family val="1"/>
      </rPr>
      <t>|</t>
    </r>
    <r>
      <rPr>
        <sz val="10"/>
        <color theme="1"/>
        <rFont val="宋体"/>
        <family val="3"/>
        <charset val="134"/>
      </rPr>
      <t>女儿</t>
    </r>
    <r>
      <rPr>
        <sz val="10"/>
        <color theme="1"/>
        <rFont val="Times New Roman"/>
        <family val="1"/>
      </rPr>
      <t>|</t>
    </r>
    <r>
      <rPr>
        <sz val="10"/>
        <color theme="1"/>
        <rFont val="宋体"/>
        <family val="3"/>
        <charset val="134"/>
      </rPr>
      <t>无</t>
    </r>
    <r>
      <rPr>
        <sz val="10"/>
        <color theme="1"/>
        <rFont val="Times New Roman"/>
        <family val="1"/>
      </rPr>
      <t>|15136142771#</t>
    </r>
    <r>
      <rPr>
        <sz val="10"/>
        <color theme="1"/>
        <rFont val="宋体"/>
        <family val="3"/>
        <charset val="134"/>
      </rPr>
      <t>黄素云</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无</t>
    </r>
    <r>
      <rPr>
        <sz val="10"/>
        <color theme="1"/>
        <rFont val="Times New Roman"/>
        <family val="1"/>
      </rPr>
      <t>|18737031522</t>
    </r>
  </si>
  <si>
    <r>
      <t>[1]</t>
    </r>
    <r>
      <rPr>
        <sz val="10"/>
        <color theme="1"/>
        <rFont val="宋体"/>
        <family val="3"/>
        <charset val="134"/>
      </rPr>
      <t>董胜楠</t>
    </r>
    <r>
      <rPr>
        <sz val="10"/>
        <color theme="1"/>
        <rFont val="Times New Roman"/>
        <family val="1"/>
      </rPr>
      <t>,</t>
    </r>
    <r>
      <rPr>
        <sz val="10"/>
        <color theme="1"/>
        <rFont val="宋体"/>
        <family val="3"/>
        <charset val="134"/>
      </rPr>
      <t>黄洋洋</t>
    </r>
    <r>
      <rPr>
        <sz val="10"/>
        <color theme="1"/>
        <rFont val="Times New Roman"/>
        <family val="1"/>
      </rPr>
      <t xml:space="preserve"> </t>
    </r>
    <r>
      <rPr>
        <sz val="10"/>
        <color theme="1"/>
        <rFont val="宋体"/>
        <family val="3"/>
        <charset val="134"/>
      </rPr>
      <t>等</t>
    </r>
    <r>
      <rPr>
        <sz val="10"/>
        <color theme="1"/>
        <rFont val="Times New Roman"/>
        <family val="1"/>
      </rPr>
      <t>.</t>
    </r>
    <r>
      <rPr>
        <sz val="10"/>
        <color theme="1"/>
        <rFont val="宋体"/>
        <family val="3"/>
        <charset val="134"/>
      </rPr>
      <t>非共面</t>
    </r>
    <r>
      <rPr>
        <sz val="10"/>
        <color theme="1"/>
        <rFont val="Times New Roman"/>
        <family val="1"/>
      </rPr>
      <t>IMRT</t>
    </r>
    <r>
      <rPr>
        <sz val="10"/>
        <color theme="1"/>
        <rFont val="宋体"/>
        <family val="3"/>
        <charset val="134"/>
      </rPr>
      <t>在宫颈癌放疗计划中保护卵巢的可行性探讨</t>
    </r>
    <r>
      <rPr>
        <sz val="10"/>
        <color theme="1"/>
        <rFont val="Times New Roman"/>
        <family val="1"/>
      </rPr>
      <t>.[2]Zhu L, Dong S*, et al. Dosimetric comparison of HyperArc and InCise MLC-based CyberKnife plans in treating single and multiple brain metastases.</t>
    </r>
  </si>
  <si>
    <r>
      <rPr>
        <sz val="10"/>
        <color theme="1"/>
        <rFont val="宋体"/>
        <family val="3"/>
        <charset val="134"/>
      </rPr>
      <t>生物医学工程</t>
    </r>
  </si>
  <si>
    <r>
      <rPr>
        <sz val="10"/>
        <color theme="1"/>
        <rFont val="宋体"/>
        <family val="3"/>
        <charset val="134"/>
      </rPr>
      <t>河南省郑州市金水区南阳新村街道翠花社区万科世曦</t>
    </r>
    <r>
      <rPr>
        <sz val="10"/>
        <color theme="1"/>
        <rFont val="Times New Roman"/>
        <family val="1"/>
      </rPr>
      <t>4-2703</t>
    </r>
  </si>
  <si>
    <r>
      <rPr>
        <sz val="10"/>
        <color theme="1"/>
        <rFont val="宋体"/>
        <family val="3"/>
        <charset val="134"/>
      </rPr>
      <t>王亚林</t>
    </r>
  </si>
  <si>
    <r>
      <t>2019</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t>
    </r>
    <r>
      <rPr>
        <sz val="10"/>
        <color theme="1"/>
        <rFont val="宋体"/>
        <family val="3"/>
        <charset val="134"/>
      </rPr>
      <t>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教师</t>
    </r>
    <r>
      <rPr>
        <sz val="10"/>
        <color theme="1"/>
        <rFont val="Times New Roman"/>
        <family val="1"/>
      </rPr>
      <t>#2004</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~2019</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t>
    </r>
    <r>
      <rPr>
        <sz val="10"/>
        <color theme="1"/>
        <rFont val="宋体"/>
        <family val="3"/>
        <charset val="134"/>
      </rPr>
      <t>淮南联合大学</t>
    </r>
    <r>
      <rPr>
        <sz val="10"/>
        <color theme="1"/>
        <rFont val="Times New Roman"/>
        <family val="1"/>
      </rPr>
      <t>|</t>
    </r>
    <r>
      <rPr>
        <sz val="10"/>
        <color theme="1"/>
        <rFont val="宋体"/>
        <family val="3"/>
        <charset val="134"/>
      </rPr>
      <t>教师</t>
    </r>
    <r>
      <rPr>
        <sz val="10"/>
        <color theme="1"/>
        <rFont val="Times New Roman"/>
        <family val="1"/>
      </rPr>
      <t>#2008</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~2011</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安徽理工大学，攻读硕士</t>
    </r>
    <r>
      <rPr>
        <sz val="10"/>
        <color theme="1"/>
        <rFont val="Times New Roman"/>
        <family val="1"/>
      </rPr>
      <t>|</t>
    </r>
    <r>
      <rPr>
        <sz val="10"/>
        <color theme="1"/>
        <rFont val="宋体"/>
        <family val="3"/>
        <charset val="134"/>
      </rPr>
      <t>学生</t>
    </r>
    <r>
      <rPr>
        <sz val="10"/>
        <color theme="1"/>
        <rFont val="Times New Roman"/>
        <family val="1"/>
      </rPr>
      <t>#1999</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~2003</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安徽理工大学，读本科</t>
    </r>
    <r>
      <rPr>
        <sz val="10"/>
        <color theme="1"/>
        <rFont val="Times New Roman"/>
        <family val="1"/>
      </rPr>
      <t>|</t>
    </r>
    <r>
      <rPr>
        <sz val="10"/>
        <color theme="1"/>
        <rFont val="宋体"/>
        <family val="3"/>
        <charset val="134"/>
      </rPr>
      <t>学生</t>
    </r>
    <r>
      <rPr>
        <sz val="10"/>
        <color theme="1"/>
        <rFont val="Times New Roman"/>
        <family val="1"/>
      </rPr>
      <t>#||</t>
    </r>
  </si>
  <si>
    <r>
      <rPr>
        <sz val="10"/>
        <color theme="1"/>
        <rFont val="宋体"/>
        <family val="3"/>
        <charset val="134"/>
      </rPr>
      <t>查文华</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东华理工大学</t>
    </r>
    <r>
      <rPr>
        <sz val="10"/>
        <color theme="1"/>
        <rFont val="Times New Roman"/>
        <family val="1"/>
      </rPr>
      <t>|15055412338#</t>
    </r>
    <r>
      <rPr>
        <sz val="10"/>
        <color theme="1"/>
        <rFont val="宋体"/>
        <family val="3"/>
        <charset val="134"/>
      </rPr>
      <t>查艺彤</t>
    </r>
    <r>
      <rPr>
        <sz val="10"/>
        <color theme="1"/>
        <rFont val="Times New Roman"/>
        <family val="1"/>
      </rPr>
      <t>|</t>
    </r>
    <r>
      <rPr>
        <sz val="10"/>
        <color theme="1"/>
        <rFont val="宋体"/>
        <family val="3"/>
        <charset val="134"/>
      </rPr>
      <t>母女</t>
    </r>
    <r>
      <rPr>
        <sz val="10"/>
        <color theme="1"/>
        <rFont val="Times New Roman"/>
        <family val="1"/>
      </rPr>
      <t>|</t>
    </r>
    <r>
      <rPr>
        <sz val="10"/>
        <color theme="1"/>
        <rFont val="宋体"/>
        <family val="3"/>
        <charset val="134"/>
      </rPr>
      <t>学生</t>
    </r>
    <r>
      <rPr>
        <sz val="10"/>
        <color theme="1"/>
        <rFont val="Times New Roman"/>
        <family val="1"/>
      </rPr>
      <t>|13625549838#|||</t>
    </r>
  </si>
  <si>
    <r>
      <t>CAT-1</t>
    </r>
    <r>
      <rPr>
        <sz val="10"/>
        <color theme="1"/>
        <rFont val="宋体"/>
        <family val="3"/>
        <charset val="134"/>
      </rPr>
      <t>偶极场超导磁体的悬浮控制与仿真；</t>
    </r>
    <r>
      <rPr>
        <sz val="10"/>
        <color theme="1"/>
        <rFont val="Times New Roman"/>
        <family val="1"/>
      </rPr>
      <t>CAT-1</t>
    </r>
    <r>
      <rPr>
        <sz val="10"/>
        <color theme="1"/>
        <rFont val="宋体"/>
        <family val="3"/>
        <charset val="134"/>
      </rPr>
      <t>偶极场超导磁体的悬浮控制与仿真；</t>
    </r>
    <r>
      <rPr>
        <sz val="10"/>
        <color theme="1"/>
        <rFont val="Times New Roman"/>
        <family val="1"/>
      </rPr>
      <t>CAT-1</t>
    </r>
    <r>
      <rPr>
        <sz val="10"/>
        <color theme="1"/>
        <rFont val="宋体"/>
        <family val="3"/>
        <charset val="134"/>
      </rPr>
      <t>超导磁悬浮系统的平衡分析与永磁实验装置设计；矿井采空区光纤温度监测技术研究；交</t>
    </r>
    <r>
      <rPr>
        <sz val="10"/>
        <color theme="1"/>
        <rFont val="Times New Roman"/>
        <family val="1"/>
      </rPr>
      <t>/</t>
    </r>
    <r>
      <rPr>
        <sz val="10"/>
        <color theme="1"/>
        <rFont val="宋体"/>
        <family val="3"/>
        <charset val="134"/>
      </rPr>
      <t>直流薄膜方块电阻测试系统设计与分析</t>
    </r>
  </si>
  <si>
    <r>
      <rPr>
        <sz val="10"/>
        <color theme="1"/>
        <rFont val="宋体"/>
        <family val="3"/>
        <charset val="134"/>
      </rPr>
      <t>安徽理工大学</t>
    </r>
  </si>
  <si>
    <r>
      <rPr>
        <sz val="10"/>
        <color theme="1"/>
        <rFont val="宋体"/>
        <family val="3"/>
        <charset val="134"/>
      </rPr>
      <t>电路与系统</t>
    </r>
  </si>
  <si>
    <r>
      <rPr>
        <sz val="10"/>
        <color theme="1"/>
        <rFont val="宋体"/>
        <family val="3"/>
        <charset val="134"/>
      </rPr>
      <t>江西省</t>
    </r>
    <r>
      <rPr>
        <sz val="10"/>
        <color theme="1"/>
        <rFont val="Times New Roman"/>
        <family val="1"/>
      </rPr>
      <t xml:space="preserve"> </t>
    </r>
    <r>
      <rPr>
        <sz val="10"/>
        <color theme="1"/>
        <rFont val="宋体"/>
        <family val="3"/>
        <charset val="134"/>
      </rPr>
      <t>南昌市经开区广兰大道</t>
    </r>
    <r>
      <rPr>
        <sz val="10"/>
        <color theme="1"/>
        <rFont val="Times New Roman"/>
        <family val="1"/>
      </rPr>
      <t>418</t>
    </r>
    <r>
      <rPr>
        <sz val="10"/>
        <color theme="1"/>
        <rFont val="宋体"/>
        <family val="3"/>
        <charset val="134"/>
      </rPr>
      <t>号</t>
    </r>
  </si>
  <si>
    <r>
      <rPr>
        <sz val="10"/>
        <color theme="1"/>
        <rFont val="宋体"/>
        <family val="3"/>
        <charset val="134"/>
      </rPr>
      <t>谢阳志</t>
    </r>
  </si>
  <si>
    <r>
      <rPr>
        <sz val="10"/>
        <color theme="1"/>
        <rFont val="宋体"/>
        <family val="3"/>
        <charset val="134"/>
      </rPr>
      <t>辐射防护及环境保护</t>
    </r>
  </si>
  <si>
    <r>
      <rPr>
        <sz val="10"/>
        <color theme="1"/>
        <rFont val="宋体"/>
        <family val="3"/>
        <charset val="134"/>
      </rPr>
      <t>江西省南昌市经开区枫林西大街省林科院</t>
    </r>
  </si>
  <si>
    <r>
      <t>2009</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-2013</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东华理工大学化学生物与材料科学学院</t>
    </r>
    <r>
      <rPr>
        <sz val="10"/>
        <color theme="1"/>
        <rFont val="Times New Roman"/>
        <family val="1"/>
      </rPr>
      <t>|</t>
    </r>
    <r>
      <rPr>
        <sz val="10"/>
        <color theme="1"/>
        <rFont val="宋体"/>
        <family val="3"/>
        <charset val="134"/>
      </rPr>
      <t>学生</t>
    </r>
    <r>
      <rPr>
        <sz val="10"/>
        <color theme="1"/>
        <rFont val="Times New Roman"/>
        <family val="1"/>
      </rPr>
      <t>#2013</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-2016</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r>
      <rPr>
        <sz val="10"/>
        <color theme="1"/>
        <rFont val="宋体"/>
        <family val="3"/>
        <charset val="134"/>
      </rPr>
      <t>苏州大学材料与化学化工学部</t>
    </r>
    <r>
      <rPr>
        <sz val="10"/>
        <color theme="1"/>
        <rFont val="Times New Roman"/>
        <family val="1"/>
      </rPr>
      <t>|</t>
    </r>
    <r>
      <rPr>
        <sz val="10"/>
        <color theme="1"/>
        <rFont val="宋体"/>
        <family val="3"/>
        <charset val="134"/>
      </rPr>
      <t>学生</t>
    </r>
    <r>
      <rPr>
        <sz val="10"/>
        <color theme="1"/>
        <rFont val="Times New Roman"/>
        <family val="1"/>
      </rPr>
      <t>#2016</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t>
    </r>
    <r>
      <rPr>
        <sz val="10"/>
        <color theme="1"/>
        <rFont val="宋体"/>
        <family val="3"/>
        <charset val="134"/>
      </rPr>
      <t>今</t>
    </r>
    <r>
      <rPr>
        <sz val="10"/>
        <color theme="1"/>
        <rFont val="Times New Roman"/>
        <family val="1"/>
      </rPr>
      <t>|</t>
    </r>
    <r>
      <rPr>
        <sz val="10"/>
        <color theme="1"/>
        <rFont val="宋体"/>
        <family val="3"/>
        <charset val="134"/>
      </rPr>
      <t>江西省林业科学院</t>
    </r>
    <r>
      <rPr>
        <sz val="10"/>
        <color theme="1"/>
        <rFont val="Times New Roman"/>
        <family val="1"/>
      </rPr>
      <t>|</t>
    </r>
    <r>
      <rPr>
        <sz val="10"/>
        <color theme="1"/>
        <rFont val="宋体"/>
        <family val="3"/>
        <charset val="134"/>
      </rPr>
      <t>实习研究员</t>
    </r>
    <r>
      <rPr>
        <sz val="10"/>
        <color theme="1"/>
        <rFont val="Times New Roman"/>
        <family val="1"/>
      </rPr>
      <t xml:space="preserve"> </t>
    </r>
    <r>
      <rPr>
        <sz val="10"/>
        <color theme="1"/>
        <rFont val="宋体"/>
        <family val="3"/>
        <charset val="134"/>
      </rPr>
      <t>工程师</t>
    </r>
    <r>
      <rPr>
        <sz val="10"/>
        <color theme="1"/>
        <rFont val="Times New Roman"/>
        <family val="1"/>
      </rPr>
      <t>#||#||</t>
    </r>
  </si>
  <si>
    <r>
      <rPr>
        <sz val="10"/>
        <color theme="1"/>
        <rFont val="宋体"/>
        <family val="3"/>
        <charset val="134"/>
      </rPr>
      <t>陈莹</t>
    </r>
    <r>
      <rPr>
        <sz val="10"/>
        <color theme="1"/>
        <rFont val="Times New Roman"/>
        <family val="1"/>
      </rPr>
      <t>|</t>
    </r>
    <r>
      <rPr>
        <sz val="10"/>
        <color theme="1"/>
        <rFont val="宋体"/>
        <family val="3"/>
        <charset val="134"/>
      </rPr>
      <t>妻</t>
    </r>
    <r>
      <rPr>
        <sz val="10"/>
        <color theme="1"/>
        <rFont val="Times New Roman"/>
        <family val="1"/>
      </rPr>
      <t>|</t>
    </r>
    <r>
      <rPr>
        <sz val="10"/>
        <color theme="1"/>
        <rFont val="宋体"/>
        <family val="3"/>
        <charset val="134"/>
      </rPr>
      <t>抚州市第一人民医院护师</t>
    </r>
    <r>
      <rPr>
        <sz val="10"/>
        <color theme="1"/>
        <rFont val="Times New Roman"/>
        <family val="1"/>
      </rPr>
      <t>|18770848533#</t>
    </r>
    <r>
      <rPr>
        <sz val="10"/>
        <color theme="1"/>
        <rFont val="宋体"/>
        <family val="3"/>
        <charset val="134"/>
      </rPr>
      <t>谢慕辰</t>
    </r>
    <r>
      <rPr>
        <sz val="10"/>
        <color theme="1"/>
        <rFont val="Times New Roman"/>
        <family val="1"/>
      </rPr>
      <t>|</t>
    </r>
    <r>
      <rPr>
        <sz val="10"/>
        <color theme="1"/>
        <rFont val="宋体"/>
        <family val="3"/>
        <charset val="134"/>
      </rPr>
      <t>子</t>
    </r>
    <r>
      <rPr>
        <sz val="10"/>
        <color theme="1"/>
        <rFont val="Times New Roman"/>
        <family val="1"/>
      </rPr>
      <t>|</t>
    </r>
    <r>
      <rPr>
        <sz val="10"/>
        <color theme="1"/>
        <rFont val="宋体"/>
        <family val="3"/>
        <charset val="134"/>
      </rPr>
      <t>无</t>
    </r>
    <r>
      <rPr>
        <sz val="10"/>
        <color theme="1"/>
        <rFont val="Times New Roman"/>
        <family val="1"/>
      </rPr>
      <t>|</t>
    </r>
    <r>
      <rPr>
        <sz val="10"/>
        <color theme="1"/>
        <rFont val="宋体"/>
        <family val="3"/>
        <charset val="134"/>
      </rPr>
      <t>无</t>
    </r>
    <r>
      <rPr>
        <sz val="10"/>
        <color theme="1"/>
        <rFont val="Times New Roman"/>
        <family val="1"/>
      </rPr>
      <t>#</t>
    </r>
    <r>
      <rPr>
        <sz val="10"/>
        <color theme="1"/>
        <rFont val="宋体"/>
        <family val="3"/>
        <charset val="134"/>
      </rPr>
      <t>谢兮辰</t>
    </r>
    <r>
      <rPr>
        <sz val="10"/>
        <color theme="1"/>
        <rFont val="Times New Roman"/>
        <family val="1"/>
      </rPr>
      <t>|</t>
    </r>
    <r>
      <rPr>
        <sz val="10"/>
        <color theme="1"/>
        <rFont val="宋体"/>
        <family val="3"/>
        <charset val="134"/>
      </rPr>
      <t>女</t>
    </r>
    <r>
      <rPr>
        <sz val="10"/>
        <color theme="1"/>
        <rFont val="Times New Roman"/>
        <family val="1"/>
      </rPr>
      <t>|</t>
    </r>
    <r>
      <rPr>
        <sz val="10"/>
        <color theme="1"/>
        <rFont val="宋体"/>
        <family val="3"/>
        <charset val="134"/>
      </rPr>
      <t>无</t>
    </r>
    <r>
      <rPr>
        <sz val="10"/>
        <color theme="1"/>
        <rFont val="Times New Roman"/>
        <family val="1"/>
      </rPr>
      <t>|</t>
    </r>
    <r>
      <rPr>
        <sz val="10"/>
        <color theme="1"/>
        <rFont val="宋体"/>
        <family val="3"/>
        <charset val="134"/>
      </rPr>
      <t>无</t>
    </r>
  </si>
  <si>
    <r>
      <t>1.</t>
    </r>
    <r>
      <rPr>
        <sz val="10"/>
        <color theme="1"/>
        <rFont val="宋体"/>
        <family val="3"/>
        <charset val="134"/>
      </rPr>
      <t>毛竹纤维的提取及其性能研究；</t>
    </r>
    <r>
      <rPr>
        <sz val="10"/>
        <color theme="1"/>
        <rFont val="Times New Roman"/>
        <family val="1"/>
      </rPr>
      <t>2.</t>
    </r>
    <r>
      <rPr>
        <sz val="10"/>
        <color theme="1"/>
        <rFont val="宋体"/>
        <family val="3"/>
        <charset val="134"/>
      </rPr>
      <t>江西省几种竹材的化学组成及机械性能研究；</t>
    </r>
    <r>
      <rPr>
        <sz val="10"/>
        <color theme="1"/>
        <rFont val="Times New Roman"/>
        <family val="1"/>
      </rPr>
      <t>3.</t>
    </r>
    <r>
      <rPr>
        <sz val="10"/>
        <color theme="1"/>
        <rFont val="宋体"/>
        <family val="3"/>
        <charset val="134"/>
      </rPr>
      <t>江西省科技特派员制度实践与对策研究；</t>
    </r>
    <r>
      <rPr>
        <sz val="10"/>
        <color theme="1"/>
        <rFont val="Times New Roman"/>
        <family val="1"/>
      </rPr>
      <t>4.</t>
    </r>
    <r>
      <rPr>
        <sz val="10"/>
        <color theme="1"/>
        <rFont val="宋体"/>
        <family val="3"/>
        <charset val="134"/>
      </rPr>
      <t>基于近红外光谱技术的</t>
    </r>
    <r>
      <rPr>
        <sz val="10"/>
        <color theme="1"/>
        <rFont val="Times New Roman"/>
        <family val="1"/>
      </rPr>
      <t>4</t>
    </r>
    <r>
      <rPr>
        <sz val="10"/>
        <color theme="1"/>
        <rFont val="宋体"/>
        <family val="3"/>
        <charset val="134"/>
      </rPr>
      <t>种樟属植物识别技术研究。</t>
    </r>
  </si>
  <si>
    <r>
      <rPr>
        <sz val="10"/>
        <color theme="1"/>
        <rFont val="宋体"/>
        <family val="3"/>
        <charset val="134"/>
      </rPr>
      <t>苏州大学</t>
    </r>
  </si>
  <si>
    <r>
      <rPr>
        <sz val="10"/>
        <color theme="1"/>
        <rFont val="宋体"/>
        <family val="3"/>
        <charset val="134"/>
      </rPr>
      <t>江西省南昌市经开区枫林西大街省林科院行政楼西</t>
    </r>
    <r>
      <rPr>
        <sz val="10"/>
        <color theme="1"/>
        <rFont val="Times New Roman"/>
        <family val="1"/>
      </rPr>
      <t>104</t>
    </r>
    <r>
      <rPr>
        <sz val="10"/>
        <color theme="1"/>
        <rFont val="宋体"/>
        <family val="3"/>
        <charset val="134"/>
      </rPr>
      <t>室</t>
    </r>
  </si>
  <si>
    <r>
      <rPr>
        <sz val="10"/>
        <color theme="1"/>
        <rFont val="宋体"/>
        <family val="3"/>
        <charset val="134"/>
      </rPr>
      <t>胡恪</t>
    </r>
  </si>
  <si>
    <r>
      <rPr>
        <sz val="10"/>
        <color theme="1"/>
        <rFont val="宋体"/>
        <family val="3"/>
        <charset val="134"/>
      </rPr>
      <t>江西省地质局实验测试大队</t>
    </r>
  </si>
  <si>
    <r>
      <rPr>
        <sz val="10"/>
        <color theme="1"/>
        <rFont val="宋体"/>
        <family val="3"/>
        <charset val="134"/>
      </rPr>
      <t>江西省南昌市洪都中大道</t>
    </r>
    <r>
      <rPr>
        <sz val="10"/>
        <color theme="1"/>
        <rFont val="Times New Roman"/>
        <family val="1"/>
      </rPr>
      <t>101</t>
    </r>
    <r>
      <rPr>
        <sz val="10"/>
        <color theme="1"/>
        <rFont val="宋体"/>
        <family val="3"/>
        <charset val="134"/>
      </rPr>
      <t>号</t>
    </r>
  </si>
  <si>
    <r>
      <t>2011.9-2014.6|</t>
    </r>
    <r>
      <rPr>
        <sz val="10"/>
        <color theme="1"/>
        <rFont val="宋体"/>
        <family val="3"/>
        <charset val="134"/>
      </rPr>
      <t>鹰潭市第一中学</t>
    </r>
    <r>
      <rPr>
        <sz val="10"/>
        <color theme="1"/>
        <rFont val="Times New Roman"/>
        <family val="1"/>
      </rPr>
      <t>|</t>
    </r>
    <r>
      <rPr>
        <sz val="10"/>
        <color theme="1"/>
        <rFont val="宋体"/>
        <family val="3"/>
        <charset val="134"/>
      </rPr>
      <t>学生</t>
    </r>
    <r>
      <rPr>
        <sz val="10"/>
        <color theme="1"/>
        <rFont val="Times New Roman"/>
        <family val="1"/>
      </rPr>
      <t>#2014.9-2018.6|</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#2018.9-2021.6|</t>
    </r>
    <r>
      <rPr>
        <sz val="10"/>
        <color theme="1"/>
        <rFont val="宋体"/>
        <family val="3"/>
        <charset val="134"/>
      </rPr>
      <t>东华理工大学</t>
    </r>
    <r>
      <rPr>
        <sz val="10"/>
        <color theme="1"/>
        <rFont val="Times New Roman"/>
        <family val="1"/>
      </rPr>
      <t>|</t>
    </r>
    <r>
      <rPr>
        <sz val="10"/>
        <color theme="1"/>
        <rFont val="宋体"/>
        <family val="3"/>
        <charset val="134"/>
      </rPr>
      <t>学生</t>
    </r>
    <r>
      <rPr>
        <sz val="10"/>
        <color theme="1"/>
        <rFont val="Times New Roman"/>
        <family val="1"/>
      </rPr>
      <t>#2021.7-</t>
    </r>
    <r>
      <rPr>
        <sz val="10"/>
        <color theme="1"/>
        <rFont val="宋体"/>
        <family val="3"/>
        <charset val="134"/>
      </rPr>
      <t>至今</t>
    </r>
    <r>
      <rPr>
        <sz val="10"/>
        <color theme="1"/>
        <rFont val="Times New Roman"/>
        <family val="1"/>
      </rPr>
      <t>|</t>
    </r>
    <r>
      <rPr>
        <sz val="10"/>
        <color theme="1"/>
        <rFont val="宋体"/>
        <family val="3"/>
        <charset val="134"/>
      </rPr>
      <t>江西省地质局实验测试大队</t>
    </r>
    <r>
      <rPr>
        <sz val="10"/>
        <color theme="1"/>
        <rFont val="Times New Roman"/>
        <family val="1"/>
      </rPr>
      <t>|</t>
    </r>
    <r>
      <rPr>
        <sz val="10"/>
        <color theme="1"/>
        <rFont val="宋体"/>
        <family val="3"/>
        <charset val="134"/>
      </rPr>
      <t>职工</t>
    </r>
    <r>
      <rPr>
        <sz val="10"/>
        <color theme="1"/>
        <rFont val="Times New Roman"/>
        <family val="1"/>
      </rPr>
      <t>#||</t>
    </r>
  </si>
  <si>
    <r>
      <rPr>
        <sz val="10"/>
        <color theme="1"/>
        <rFont val="宋体"/>
        <family val="3"/>
        <charset val="134"/>
      </rPr>
      <t>胡荣华</t>
    </r>
    <r>
      <rPr>
        <sz val="10"/>
        <color theme="1"/>
        <rFont val="Times New Roman"/>
        <family val="1"/>
      </rPr>
      <t>|</t>
    </r>
    <r>
      <rPr>
        <sz val="10"/>
        <color theme="1"/>
        <rFont val="宋体"/>
        <family val="3"/>
        <charset val="134"/>
      </rPr>
      <t>父亲</t>
    </r>
    <r>
      <rPr>
        <sz val="10"/>
        <color theme="1"/>
        <rFont val="Times New Roman"/>
        <family val="1"/>
      </rPr>
      <t>|</t>
    </r>
    <r>
      <rPr>
        <sz val="10"/>
        <color theme="1"/>
        <rFont val="宋体"/>
        <family val="3"/>
        <charset val="134"/>
      </rPr>
      <t>江西省能源矿产地质调查研究院有限公司</t>
    </r>
    <r>
      <rPr>
        <sz val="10"/>
        <color theme="1"/>
        <rFont val="Times New Roman"/>
        <family val="1"/>
      </rPr>
      <t xml:space="preserve"> </t>
    </r>
    <r>
      <rPr>
        <sz val="10"/>
        <color theme="1"/>
        <rFont val="宋体"/>
        <family val="3"/>
        <charset val="134"/>
      </rPr>
      <t>职工</t>
    </r>
    <r>
      <rPr>
        <sz val="10"/>
        <color theme="1"/>
        <rFont val="Times New Roman"/>
        <family val="1"/>
      </rPr>
      <t>|13870618445#</t>
    </r>
    <r>
      <rPr>
        <sz val="10"/>
        <color theme="1"/>
        <rFont val="宋体"/>
        <family val="3"/>
        <charset val="134"/>
      </rPr>
      <t>刘萍</t>
    </r>
    <r>
      <rPr>
        <sz val="10"/>
        <color theme="1"/>
        <rFont val="Times New Roman"/>
        <family val="1"/>
      </rPr>
      <t>|</t>
    </r>
    <r>
      <rPr>
        <sz val="10"/>
        <color theme="1"/>
        <rFont val="宋体"/>
        <family val="3"/>
        <charset val="134"/>
      </rPr>
      <t>母亲</t>
    </r>
    <r>
      <rPr>
        <sz val="10"/>
        <color theme="1"/>
        <rFont val="Times New Roman"/>
        <family val="1"/>
      </rPr>
      <t>|</t>
    </r>
    <r>
      <rPr>
        <sz val="10"/>
        <color theme="1"/>
        <rFont val="宋体"/>
        <family val="3"/>
        <charset val="134"/>
      </rPr>
      <t>无</t>
    </r>
    <r>
      <rPr>
        <sz val="10"/>
        <color theme="1"/>
        <rFont val="Times New Roman"/>
        <family val="1"/>
      </rPr>
      <t>|15970484365#</t>
    </r>
    <r>
      <rPr>
        <sz val="10"/>
        <color theme="1"/>
        <rFont val="宋体"/>
        <family val="3"/>
        <charset val="134"/>
      </rPr>
      <t>胡珊</t>
    </r>
    <r>
      <rPr>
        <sz val="10"/>
        <color theme="1"/>
        <rFont val="Times New Roman"/>
        <family val="1"/>
      </rPr>
      <t>|</t>
    </r>
    <r>
      <rPr>
        <sz val="10"/>
        <color theme="1"/>
        <rFont val="宋体"/>
        <family val="3"/>
        <charset val="134"/>
      </rPr>
      <t>妻子</t>
    </r>
    <r>
      <rPr>
        <sz val="10"/>
        <color theme="1"/>
        <rFont val="Times New Roman"/>
        <family val="1"/>
      </rPr>
      <t>|</t>
    </r>
    <r>
      <rPr>
        <sz val="10"/>
        <color theme="1"/>
        <rFont val="宋体"/>
        <family val="3"/>
        <charset val="134"/>
      </rPr>
      <t>南昌市公安局高新技术开发区分局</t>
    </r>
    <r>
      <rPr>
        <sz val="10"/>
        <color theme="1"/>
        <rFont val="Times New Roman"/>
        <family val="1"/>
      </rPr>
      <t xml:space="preserve"> </t>
    </r>
    <r>
      <rPr>
        <sz val="10"/>
        <color theme="1"/>
        <rFont val="宋体"/>
        <family val="3"/>
        <charset val="134"/>
      </rPr>
      <t>民警</t>
    </r>
    <r>
      <rPr>
        <sz val="10"/>
        <color theme="1"/>
        <rFont val="Times New Roman"/>
        <family val="1"/>
      </rPr>
      <t>|13767663626</t>
    </r>
  </si>
  <si>
    <r>
      <rPr>
        <sz val="10"/>
        <color theme="1"/>
        <rFont val="宋体"/>
        <family val="3"/>
        <charset val="134"/>
      </rPr>
      <t>《</t>
    </r>
    <r>
      <rPr>
        <sz val="10"/>
        <color theme="1"/>
        <rFont val="Times New Roman"/>
        <family val="1"/>
      </rPr>
      <t>Removal of thorium from aqueous solution by adsorption with Cu3(BTC)2</t>
    </r>
    <r>
      <rPr>
        <sz val="10"/>
        <color theme="1"/>
        <rFont val="宋体"/>
        <family val="3"/>
        <charset val="134"/>
      </rPr>
      <t>》、《</t>
    </r>
    <r>
      <rPr>
        <sz val="10"/>
        <color theme="1"/>
        <rFont val="Times New Roman"/>
        <family val="1"/>
      </rPr>
      <t>Mineralogical Properties of a Refractory Tantalum-Niobium Slag and the Effect of Roasting on the Leaching of Uranium-Thorium</t>
    </r>
    <r>
      <rPr>
        <sz val="10"/>
        <color theme="1"/>
        <rFont val="宋体"/>
        <family val="3"/>
        <charset val="134"/>
      </rPr>
      <t>》等</t>
    </r>
  </si>
  <si>
    <r>
      <rPr>
        <sz val="10"/>
        <color theme="1"/>
        <rFont val="宋体"/>
        <family val="3"/>
        <charset val="134"/>
      </rPr>
      <t>核化工与核燃料工程</t>
    </r>
  </si>
  <si>
    <r>
      <rPr>
        <sz val="10"/>
        <color theme="1"/>
        <rFont val="宋体"/>
        <family val="3"/>
        <charset val="134"/>
      </rPr>
      <t>核能工程</t>
    </r>
  </si>
  <si>
    <r>
      <rPr>
        <sz val="10"/>
        <color theme="1"/>
        <rFont val="宋体"/>
        <family val="3"/>
        <charset val="134"/>
      </rPr>
      <t>江西省南昌市青山湖区创新一路力高雍湖国际</t>
    </r>
    <r>
      <rPr>
        <sz val="10"/>
        <color theme="1"/>
        <rFont val="Times New Roman"/>
        <family val="1"/>
      </rPr>
      <t>1</t>
    </r>
    <r>
      <rPr>
        <sz val="10"/>
        <color theme="1"/>
        <rFont val="宋体"/>
        <family val="3"/>
        <charset val="134"/>
      </rPr>
      <t>栋</t>
    </r>
    <r>
      <rPr>
        <sz val="10"/>
        <color theme="1"/>
        <rFont val="Times New Roman"/>
        <family val="1"/>
      </rPr>
      <t>1</t>
    </r>
    <r>
      <rPr>
        <sz val="10"/>
        <color theme="1"/>
        <rFont val="宋体"/>
        <family val="3"/>
        <charset val="134"/>
      </rPr>
      <t>单元</t>
    </r>
    <r>
      <rPr>
        <sz val="10"/>
        <color theme="1"/>
        <rFont val="Times New Roman"/>
        <family val="1"/>
      </rPr>
      <t>903</t>
    </r>
    <r>
      <rPr>
        <sz val="10"/>
        <color theme="1"/>
        <rFont val="宋体"/>
        <family val="3"/>
        <charset val="134"/>
      </rPr>
      <t>室</t>
    </r>
  </si>
  <si>
    <r>
      <rPr>
        <sz val="10"/>
        <color theme="1"/>
        <rFont val="宋体"/>
        <family val="3"/>
        <charset val="134"/>
      </rPr>
      <t>陈学娇</t>
    </r>
  </si>
  <si>
    <r>
      <t>2009.9-2013.4|</t>
    </r>
    <r>
      <rPr>
        <sz val="10"/>
        <color theme="1"/>
        <rFont val="宋体"/>
        <family val="3"/>
        <charset val="134"/>
      </rPr>
      <t>安徽工业大学</t>
    </r>
    <r>
      <rPr>
        <sz val="10"/>
        <color theme="1"/>
        <rFont val="Times New Roman"/>
        <family val="1"/>
      </rPr>
      <t>|</t>
    </r>
    <r>
      <rPr>
        <sz val="10"/>
        <color theme="1"/>
        <rFont val="宋体"/>
        <family val="3"/>
        <charset val="134"/>
      </rPr>
      <t>本科生</t>
    </r>
    <r>
      <rPr>
        <sz val="10"/>
        <color theme="1"/>
        <rFont val="Times New Roman"/>
        <family val="1"/>
      </rPr>
      <t>#2014.9-2017.5|</t>
    </r>
    <r>
      <rPr>
        <sz val="10"/>
        <color theme="1"/>
        <rFont val="宋体"/>
        <family val="3"/>
        <charset val="134"/>
      </rPr>
      <t>合肥工业大学</t>
    </r>
    <r>
      <rPr>
        <sz val="10"/>
        <color theme="1"/>
        <rFont val="Times New Roman"/>
        <family val="1"/>
      </rPr>
      <t>|</t>
    </r>
    <r>
      <rPr>
        <sz val="10"/>
        <color theme="1"/>
        <rFont val="宋体"/>
        <family val="3"/>
        <charset val="134"/>
      </rPr>
      <t>研究生</t>
    </r>
    <r>
      <rPr>
        <sz val="10"/>
        <color theme="1"/>
        <rFont val="Times New Roman"/>
        <family val="1"/>
      </rPr>
      <t>#2017.7-2019.9|</t>
    </r>
    <r>
      <rPr>
        <sz val="10"/>
        <color theme="1"/>
        <rFont val="宋体"/>
        <family val="3"/>
        <charset val="134"/>
      </rPr>
      <t>宇星科技发展（深圳）有限公司</t>
    </r>
    <r>
      <rPr>
        <sz val="10"/>
        <color theme="1"/>
        <rFont val="Times New Roman"/>
        <family val="1"/>
      </rPr>
      <t>|</t>
    </r>
    <r>
      <rPr>
        <sz val="10"/>
        <color theme="1"/>
        <rFont val="宋体"/>
        <family val="3"/>
        <charset val="134"/>
      </rPr>
      <t>招标主任</t>
    </r>
    <r>
      <rPr>
        <sz val="10"/>
        <color theme="1"/>
        <rFont val="Times New Roman"/>
        <family val="1"/>
      </rPr>
      <t>#2019.9-</t>
    </r>
    <r>
      <rPr>
        <sz val="10"/>
        <color theme="1"/>
        <rFont val="宋体"/>
        <family val="3"/>
        <charset val="134"/>
      </rPr>
      <t>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助理实验师</t>
    </r>
    <r>
      <rPr>
        <sz val="10"/>
        <color theme="1"/>
        <rFont val="Times New Roman"/>
        <family val="1"/>
      </rPr>
      <t>#||</t>
    </r>
  </si>
  <si>
    <r>
      <rPr>
        <sz val="10"/>
        <color theme="1"/>
        <rFont val="宋体"/>
        <family val="3"/>
        <charset val="134"/>
      </rPr>
      <t>刘光贤</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东华理工大学</t>
    </r>
    <r>
      <rPr>
        <sz val="10"/>
        <color theme="1"/>
        <rFont val="Times New Roman"/>
        <family val="1"/>
      </rPr>
      <t>|18788836460#</t>
    </r>
    <r>
      <rPr>
        <sz val="10"/>
        <color theme="1"/>
        <rFont val="宋体"/>
        <family val="3"/>
        <charset val="134"/>
      </rPr>
      <t>刘景航</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幼儿园</t>
    </r>
    <r>
      <rPr>
        <sz val="10"/>
        <color theme="1"/>
        <rFont val="Times New Roman"/>
        <family val="1"/>
      </rPr>
      <t>|</t>
    </r>
    <r>
      <rPr>
        <sz val="10"/>
        <color theme="1"/>
        <rFont val="宋体"/>
        <family val="3"/>
        <charset val="134"/>
      </rPr>
      <t>无</t>
    </r>
    <r>
      <rPr>
        <sz val="10"/>
        <color theme="1"/>
        <rFont val="Times New Roman"/>
        <family val="1"/>
      </rPr>
      <t>#|||</t>
    </r>
  </si>
  <si>
    <r>
      <t>[1]</t>
    </r>
    <r>
      <rPr>
        <sz val="10"/>
        <color theme="1"/>
        <rFont val="宋体"/>
        <family val="3"/>
        <charset val="134"/>
      </rPr>
      <t>陈学娇</t>
    </r>
    <r>
      <rPr>
        <sz val="10"/>
        <color theme="1"/>
        <rFont val="Times New Roman"/>
        <family val="1"/>
      </rPr>
      <t>,</t>
    </r>
    <r>
      <rPr>
        <sz val="10"/>
        <color theme="1"/>
        <rFont val="宋体"/>
        <family val="3"/>
        <charset val="134"/>
      </rPr>
      <t>等</t>
    </r>
    <r>
      <rPr>
        <sz val="10"/>
        <color theme="1"/>
        <rFont val="Times New Roman"/>
        <family val="1"/>
      </rPr>
      <t>.</t>
    </r>
    <r>
      <rPr>
        <sz val="10"/>
        <color theme="1"/>
        <rFont val="宋体"/>
        <family val="3"/>
        <charset val="134"/>
      </rPr>
      <t>硝酸与硝基苯在</t>
    </r>
    <r>
      <rPr>
        <sz val="10"/>
        <color theme="1"/>
        <rFont val="Times New Roman"/>
        <family val="1"/>
      </rPr>
      <t>SiO2</t>
    </r>
    <r>
      <rPr>
        <sz val="10"/>
        <color theme="1"/>
        <rFont val="宋体"/>
        <family val="3"/>
        <charset val="134"/>
      </rPr>
      <t>表面的光化学反应</t>
    </r>
    <r>
      <rPr>
        <sz val="10"/>
        <color theme="1"/>
        <rFont val="Times New Roman"/>
        <family val="1"/>
      </rPr>
      <t>[J].</t>
    </r>
    <r>
      <rPr>
        <sz val="10"/>
        <color theme="1"/>
        <rFont val="宋体"/>
        <family val="3"/>
        <charset val="134"/>
      </rPr>
      <t>合肥工业大学学报</t>
    </r>
    <r>
      <rPr>
        <sz val="10"/>
        <color theme="1"/>
        <rFont val="Times New Roman"/>
        <family val="1"/>
      </rPr>
      <t>(</t>
    </r>
    <r>
      <rPr>
        <sz val="10"/>
        <color theme="1"/>
        <rFont val="宋体"/>
        <family val="3"/>
        <charset val="134"/>
      </rPr>
      <t>自然科学版</t>
    </r>
    <r>
      <rPr>
        <sz val="10"/>
        <color theme="1"/>
        <rFont val="Times New Roman"/>
        <family val="1"/>
      </rPr>
      <t>),2018,41(10):1409-1413.</t>
    </r>
  </si>
  <si>
    <r>
      <rPr>
        <sz val="10"/>
        <color theme="1"/>
        <rFont val="宋体"/>
        <family val="3"/>
        <charset val="134"/>
      </rPr>
      <t>安徽工业大学</t>
    </r>
  </si>
  <si>
    <r>
      <rPr>
        <sz val="10"/>
        <color theme="1"/>
        <rFont val="宋体"/>
        <family val="3"/>
        <charset val="134"/>
      </rPr>
      <t>江西省南昌市青山湖区青岚大道</t>
    </r>
    <r>
      <rPr>
        <sz val="10"/>
        <color theme="1"/>
        <rFont val="Times New Roman"/>
        <family val="1"/>
      </rPr>
      <t>666</t>
    </r>
    <r>
      <rPr>
        <sz val="10"/>
        <color theme="1"/>
        <rFont val="宋体"/>
        <family val="3"/>
        <charset val="134"/>
      </rPr>
      <t>号华瑞锦城</t>
    </r>
  </si>
  <si>
    <r>
      <rPr>
        <sz val="10"/>
        <color theme="1"/>
        <rFont val="宋体"/>
        <family val="3"/>
        <charset val="134"/>
      </rPr>
      <t>陈欢</t>
    </r>
  </si>
  <si>
    <r>
      <rPr>
        <sz val="10"/>
        <color theme="1"/>
        <rFont val="宋体"/>
        <family val="3"/>
        <charset val="134"/>
      </rPr>
      <t>李小燕</t>
    </r>
  </si>
  <si>
    <r>
      <rPr>
        <sz val="10"/>
        <color theme="1"/>
        <rFont val="宋体"/>
        <family val="3"/>
        <charset val="134"/>
      </rPr>
      <t>南昌市二七北路</t>
    </r>
    <r>
      <rPr>
        <sz val="10"/>
        <color theme="1"/>
        <rFont val="Times New Roman"/>
        <family val="1"/>
      </rPr>
      <t>266</t>
    </r>
    <r>
      <rPr>
        <sz val="10"/>
        <color theme="1"/>
        <rFont val="宋体"/>
        <family val="3"/>
        <charset val="134"/>
      </rPr>
      <t>号</t>
    </r>
  </si>
  <si>
    <r>
      <t>2008.9-2012.6|</t>
    </r>
    <r>
      <rPr>
        <sz val="10"/>
        <color theme="1"/>
        <rFont val="宋体"/>
        <family val="3"/>
        <charset val="134"/>
      </rPr>
      <t>重庆师范大学</t>
    </r>
    <r>
      <rPr>
        <sz val="10"/>
        <color theme="1"/>
        <rFont val="Times New Roman"/>
        <family val="1"/>
      </rPr>
      <t>|</t>
    </r>
    <r>
      <rPr>
        <sz val="10"/>
        <color theme="1"/>
        <rFont val="宋体"/>
        <family val="3"/>
        <charset val="134"/>
      </rPr>
      <t>学生</t>
    </r>
    <r>
      <rPr>
        <sz val="10"/>
        <color theme="1"/>
        <rFont val="Times New Roman"/>
        <family val="1"/>
      </rPr>
      <t>#2012.9-2015-6|</t>
    </r>
    <r>
      <rPr>
        <sz val="10"/>
        <color theme="1"/>
        <rFont val="宋体"/>
        <family val="3"/>
        <charset val="134"/>
      </rPr>
      <t>福建师范大学</t>
    </r>
    <r>
      <rPr>
        <sz val="10"/>
        <color theme="1"/>
        <rFont val="Times New Roman"/>
        <family val="1"/>
      </rPr>
      <t>|</t>
    </r>
    <r>
      <rPr>
        <sz val="10"/>
        <color theme="1"/>
        <rFont val="宋体"/>
        <family val="3"/>
        <charset val="134"/>
      </rPr>
      <t>学生</t>
    </r>
    <r>
      <rPr>
        <sz val="10"/>
        <color theme="1"/>
        <rFont val="Times New Roman"/>
        <family val="1"/>
      </rPr>
      <t>#2015.8-2018.6|</t>
    </r>
    <r>
      <rPr>
        <sz val="10"/>
        <color theme="1"/>
        <rFont val="宋体"/>
        <family val="3"/>
        <charset val="134"/>
      </rPr>
      <t>福州八中</t>
    </r>
    <r>
      <rPr>
        <sz val="10"/>
        <color theme="1"/>
        <rFont val="Times New Roman"/>
        <family val="1"/>
      </rPr>
      <t>|</t>
    </r>
    <r>
      <rPr>
        <sz val="10"/>
        <color theme="1"/>
        <rFont val="宋体"/>
        <family val="3"/>
        <charset val="134"/>
      </rPr>
      <t>外聘教师</t>
    </r>
    <r>
      <rPr>
        <sz val="10"/>
        <color theme="1"/>
        <rFont val="Times New Roman"/>
        <family val="1"/>
      </rPr>
      <t>#2019.4-</t>
    </r>
    <r>
      <rPr>
        <sz val="10"/>
        <color theme="1"/>
        <rFont val="宋体"/>
        <family val="3"/>
        <charset val="134"/>
      </rPr>
      <t>至今</t>
    </r>
    <r>
      <rPr>
        <sz val="10"/>
        <color theme="1"/>
        <rFont val="Times New Roman"/>
        <family val="1"/>
      </rPr>
      <t>|</t>
    </r>
    <r>
      <rPr>
        <sz val="10"/>
        <color theme="1"/>
        <rFont val="宋体"/>
        <family val="3"/>
        <charset val="134"/>
      </rPr>
      <t>东华理工大学</t>
    </r>
    <r>
      <rPr>
        <sz val="10"/>
        <color theme="1"/>
        <rFont val="Times New Roman"/>
        <family val="1"/>
      </rPr>
      <t>|</t>
    </r>
    <r>
      <rPr>
        <sz val="10"/>
        <color theme="1"/>
        <rFont val="宋体"/>
        <family val="3"/>
        <charset val="134"/>
      </rPr>
      <t>实验员</t>
    </r>
    <r>
      <rPr>
        <sz val="10"/>
        <color theme="1"/>
        <rFont val="Times New Roman"/>
        <family val="1"/>
      </rPr>
      <t>#||</t>
    </r>
  </si>
  <si>
    <r>
      <rPr>
        <sz val="10"/>
        <color theme="1"/>
        <rFont val="宋体"/>
        <family val="3"/>
        <charset val="134"/>
      </rPr>
      <t>王经伟</t>
    </r>
    <r>
      <rPr>
        <sz val="10"/>
        <color theme="1"/>
        <rFont val="Times New Roman"/>
        <family val="1"/>
      </rPr>
      <t>|</t>
    </r>
    <r>
      <rPr>
        <sz val="10"/>
        <color theme="1"/>
        <rFont val="宋体"/>
        <family val="3"/>
        <charset val="134"/>
      </rPr>
      <t>夫妻</t>
    </r>
    <r>
      <rPr>
        <sz val="10"/>
        <color theme="1"/>
        <rFont val="Times New Roman"/>
        <family val="1"/>
      </rPr>
      <t>|</t>
    </r>
    <r>
      <rPr>
        <sz val="10"/>
        <color theme="1"/>
        <rFont val="宋体"/>
        <family val="3"/>
        <charset val="134"/>
      </rPr>
      <t>东华理工大学</t>
    </r>
    <r>
      <rPr>
        <sz val="10"/>
        <color theme="1"/>
        <rFont val="Times New Roman"/>
        <family val="1"/>
      </rPr>
      <t>|13799963197#</t>
    </r>
    <r>
      <rPr>
        <sz val="10"/>
        <color theme="1"/>
        <rFont val="宋体"/>
        <family val="3"/>
        <charset val="134"/>
      </rPr>
      <t>王忱孺</t>
    </r>
    <r>
      <rPr>
        <sz val="10"/>
        <color theme="1"/>
        <rFont val="Times New Roman"/>
        <family val="1"/>
      </rPr>
      <t>|</t>
    </r>
    <r>
      <rPr>
        <sz val="10"/>
        <color theme="1"/>
        <rFont val="宋体"/>
        <family val="3"/>
        <charset val="134"/>
      </rPr>
      <t>母子</t>
    </r>
    <r>
      <rPr>
        <sz val="10"/>
        <color theme="1"/>
        <rFont val="Times New Roman"/>
        <family val="1"/>
      </rPr>
      <t>|</t>
    </r>
    <r>
      <rPr>
        <sz val="10"/>
        <color theme="1"/>
        <rFont val="宋体"/>
        <family val="3"/>
        <charset val="134"/>
      </rPr>
      <t>无</t>
    </r>
    <r>
      <rPr>
        <sz val="10"/>
        <color theme="1"/>
        <rFont val="Times New Roman"/>
        <family val="1"/>
      </rPr>
      <t>|</t>
    </r>
    <r>
      <rPr>
        <sz val="10"/>
        <color theme="1"/>
        <rFont val="宋体"/>
        <family val="3"/>
        <charset val="134"/>
      </rPr>
      <t>无</t>
    </r>
    <r>
      <rPr>
        <sz val="10"/>
        <color theme="1"/>
        <rFont val="Times New Roman"/>
        <family val="1"/>
      </rPr>
      <t>#</t>
    </r>
    <r>
      <rPr>
        <sz val="10"/>
        <color theme="1"/>
        <rFont val="宋体"/>
        <family val="3"/>
        <charset val="134"/>
      </rPr>
      <t>王珺雯</t>
    </r>
    <r>
      <rPr>
        <sz val="10"/>
        <color theme="1"/>
        <rFont val="Times New Roman"/>
        <family val="1"/>
      </rPr>
      <t>|</t>
    </r>
    <r>
      <rPr>
        <sz val="10"/>
        <color theme="1"/>
        <rFont val="宋体"/>
        <family val="3"/>
        <charset val="134"/>
      </rPr>
      <t>母女</t>
    </r>
    <r>
      <rPr>
        <sz val="10"/>
        <color theme="1"/>
        <rFont val="Times New Roman"/>
        <family val="1"/>
      </rPr>
      <t>|</t>
    </r>
    <r>
      <rPr>
        <sz val="10"/>
        <color theme="1"/>
        <rFont val="宋体"/>
        <family val="3"/>
        <charset val="134"/>
      </rPr>
      <t>无</t>
    </r>
    <r>
      <rPr>
        <sz val="10"/>
        <color theme="1"/>
        <rFont val="Times New Roman"/>
        <family val="1"/>
      </rPr>
      <t>|</t>
    </r>
    <r>
      <rPr>
        <sz val="10"/>
        <color theme="1"/>
        <rFont val="宋体"/>
        <family val="3"/>
        <charset val="134"/>
      </rPr>
      <t>无</t>
    </r>
  </si>
  <si>
    <r>
      <rPr>
        <sz val="10"/>
        <color theme="1"/>
        <rFont val="宋体"/>
        <family val="3"/>
        <charset val="134"/>
      </rPr>
      <t>重庆师范大学</t>
    </r>
  </si>
  <si>
    <r>
      <rPr>
        <sz val="10"/>
        <color theme="1"/>
        <rFont val="宋体"/>
        <family val="3"/>
        <charset val="134"/>
      </rPr>
      <t>福建师范大学</t>
    </r>
  </si>
  <si>
    <r>
      <rPr>
        <b/>
        <sz val="10"/>
        <color theme="1"/>
        <rFont val="宋体"/>
        <family val="3"/>
        <charset val="134"/>
      </rPr>
      <t>材料审核情况</t>
    </r>
  </si>
  <si>
    <r>
      <rPr>
        <b/>
        <sz val="10"/>
        <color theme="1"/>
        <rFont val="宋体"/>
        <family val="3"/>
        <charset val="134"/>
      </rPr>
      <t>报考导师</t>
    </r>
  </si>
  <si>
    <r>
      <rPr>
        <b/>
        <sz val="10"/>
        <color theme="1"/>
        <rFont val="宋体"/>
        <family val="3"/>
        <charset val="134"/>
      </rPr>
      <t>报考类别</t>
    </r>
  </si>
  <si>
    <r>
      <rPr>
        <b/>
        <sz val="10"/>
        <color theme="1"/>
        <rFont val="宋体"/>
        <family val="3"/>
        <charset val="134"/>
      </rPr>
      <t>定向单位</t>
    </r>
  </si>
  <si>
    <r>
      <rPr>
        <b/>
        <sz val="10"/>
        <color theme="1"/>
        <rFont val="宋体"/>
        <family val="3"/>
        <charset val="134"/>
      </rPr>
      <t>院系所码</t>
    </r>
    <phoneticPr fontId="3" type="noConversion"/>
  </si>
  <si>
    <r>
      <rPr>
        <b/>
        <sz val="10"/>
        <color theme="1"/>
        <rFont val="宋体"/>
        <family val="3"/>
        <charset val="134"/>
      </rPr>
      <t>院系所名称</t>
    </r>
  </si>
  <si>
    <r>
      <rPr>
        <b/>
        <sz val="10"/>
        <color theme="1"/>
        <rFont val="宋体"/>
        <family val="3"/>
        <charset val="134"/>
      </rPr>
      <t>报考专业代码</t>
    </r>
  </si>
  <si>
    <r>
      <rPr>
        <b/>
        <sz val="10"/>
        <color theme="1"/>
        <rFont val="宋体"/>
        <family val="3"/>
        <charset val="134"/>
      </rPr>
      <t>报考专业名称</t>
    </r>
  </si>
  <si>
    <r>
      <rPr>
        <b/>
        <sz val="10"/>
        <color theme="1"/>
        <rFont val="宋体"/>
        <family val="3"/>
        <charset val="134"/>
      </rPr>
      <t>报考研究方向码</t>
    </r>
    <phoneticPr fontId="3" type="noConversion"/>
  </si>
  <si>
    <r>
      <rPr>
        <b/>
        <sz val="10"/>
        <color theme="1"/>
        <rFont val="宋体"/>
        <family val="3"/>
        <charset val="134"/>
      </rPr>
      <t>报考研究方向</t>
    </r>
    <phoneticPr fontId="3" type="noConversion"/>
  </si>
  <si>
    <r>
      <rPr>
        <b/>
        <sz val="10"/>
        <color theme="1"/>
        <rFont val="宋体"/>
        <family val="3"/>
        <charset val="134"/>
      </rPr>
      <t>外国语码</t>
    </r>
    <phoneticPr fontId="3" type="noConversion"/>
  </si>
  <si>
    <r>
      <rPr>
        <b/>
        <sz val="10"/>
        <color theme="1"/>
        <rFont val="宋体"/>
        <family val="3"/>
        <charset val="134"/>
      </rPr>
      <t>外国语</t>
    </r>
    <phoneticPr fontId="3" type="noConversion"/>
  </si>
  <si>
    <r>
      <rPr>
        <b/>
        <sz val="10"/>
        <color theme="1"/>
        <rFont val="宋体"/>
        <family val="3"/>
        <charset val="134"/>
      </rPr>
      <t>专业课</t>
    </r>
    <r>
      <rPr>
        <b/>
        <sz val="10"/>
        <color theme="1"/>
        <rFont val="Times New Roman"/>
        <family val="1"/>
      </rPr>
      <t>1</t>
    </r>
    <r>
      <rPr>
        <b/>
        <sz val="10"/>
        <color theme="1"/>
        <rFont val="宋体"/>
        <family val="3"/>
        <charset val="134"/>
      </rPr>
      <t>码</t>
    </r>
    <phoneticPr fontId="3" type="noConversion"/>
  </si>
  <si>
    <r>
      <rPr>
        <b/>
        <sz val="10"/>
        <color theme="1"/>
        <rFont val="宋体"/>
        <family val="3"/>
        <charset val="134"/>
      </rPr>
      <t>专业课</t>
    </r>
    <r>
      <rPr>
        <b/>
        <sz val="10"/>
        <color theme="1"/>
        <rFont val="Times New Roman"/>
        <family val="1"/>
      </rPr>
      <t>1</t>
    </r>
    <phoneticPr fontId="3" type="noConversion"/>
  </si>
  <si>
    <r>
      <rPr>
        <b/>
        <sz val="10"/>
        <color theme="1"/>
        <rFont val="宋体"/>
        <family val="3"/>
        <charset val="134"/>
      </rPr>
      <t>专业课</t>
    </r>
    <r>
      <rPr>
        <b/>
        <sz val="10"/>
        <color theme="1"/>
        <rFont val="Times New Roman"/>
        <family val="1"/>
      </rPr>
      <t>2</t>
    </r>
    <r>
      <rPr>
        <b/>
        <sz val="10"/>
        <color theme="1"/>
        <rFont val="宋体"/>
        <family val="3"/>
        <charset val="134"/>
      </rPr>
      <t>码</t>
    </r>
    <phoneticPr fontId="3" type="noConversion"/>
  </si>
  <si>
    <r>
      <rPr>
        <b/>
        <sz val="10"/>
        <color theme="1"/>
        <rFont val="宋体"/>
        <family val="3"/>
        <charset val="134"/>
      </rPr>
      <t>专业课</t>
    </r>
    <r>
      <rPr>
        <b/>
        <sz val="10"/>
        <color theme="1"/>
        <rFont val="Times New Roman"/>
        <family val="1"/>
      </rPr>
      <t>2</t>
    </r>
    <phoneticPr fontId="3" type="noConversion"/>
  </si>
  <si>
    <r>
      <rPr>
        <b/>
        <sz val="10"/>
        <color theme="1"/>
        <rFont val="宋体"/>
        <family val="3"/>
        <charset val="134"/>
      </rPr>
      <t>类型</t>
    </r>
    <phoneticPr fontId="3" type="noConversion"/>
  </si>
  <si>
    <r>
      <rPr>
        <b/>
        <sz val="10"/>
        <color theme="1"/>
        <rFont val="宋体"/>
        <family val="3"/>
        <charset val="134"/>
      </rPr>
      <t>考场一</t>
    </r>
    <phoneticPr fontId="3" type="noConversion"/>
  </si>
  <si>
    <r>
      <rPr>
        <b/>
        <sz val="10"/>
        <color theme="1"/>
        <rFont val="宋体"/>
        <family val="3"/>
        <charset val="134"/>
      </rPr>
      <t>考场二</t>
    </r>
    <phoneticPr fontId="3" type="noConversion"/>
  </si>
  <si>
    <t>zp</t>
    <phoneticPr fontId="3" type="noConversion"/>
  </si>
  <si>
    <t>118</t>
  </si>
  <si>
    <t>2025/5/10 19:52:07</t>
  </si>
  <si>
    <t>85秒</t>
  </si>
  <si>
    <t>沈航锐[CC]</t>
  </si>
  <si>
    <t>118.212.198.245(江西-南昌)</t>
  </si>
  <si>
    <t>119</t>
  </si>
  <si>
    <t>2025/5/10 22:40:58</t>
  </si>
  <si>
    <t>黄宝华[物华天宝]</t>
  </si>
  <si>
    <t>117.40.114.119(江西-南昌)</t>
  </si>
  <si>
    <t>120</t>
  </si>
  <si>
    <t>2025/5/11 10:17:02</t>
  </si>
  <si>
    <t>边为为[为为]</t>
  </si>
  <si>
    <t>183.218.154.175(江西-南昌)</t>
  </si>
  <si>
    <t>121</t>
  </si>
  <si>
    <t>2025/5/11 17:18:42</t>
  </si>
  <si>
    <t>942秒</t>
  </si>
  <si>
    <t>牛国良[小鱼]</t>
  </si>
  <si>
    <t>183.217.171.37(江西-南昌)</t>
  </si>
  <si>
    <t>放弃</t>
    <phoneticPr fontId="3" type="noConversion"/>
  </si>
  <si>
    <t>地控学院</t>
    <phoneticPr fontId="3" type="noConversion"/>
  </si>
  <si>
    <t>122</t>
  </si>
  <si>
    <t>2025/5/12 9:28:12</t>
  </si>
  <si>
    <t>何雅婷[人可]</t>
  </si>
  <si>
    <t>放弃考试资格〖已找到工作，自愿放弃考试资格。〗</t>
  </si>
  <si>
    <t>123</t>
  </si>
  <si>
    <t>2025/5/12 9:31:57</t>
  </si>
  <si>
    <t>20秒</t>
  </si>
  <si>
    <t>周彪华[周彪华]</t>
  </si>
  <si>
    <t>39.144.168.58(江西-南昌)</t>
  </si>
  <si>
    <t>124</t>
  </si>
  <si>
    <t>2025/5/12 9:37:23</t>
  </si>
  <si>
    <t>61秒</t>
  </si>
  <si>
    <t>缪玉周[缪]</t>
  </si>
  <si>
    <t>182.102.41.78(江西-赣州)</t>
  </si>
  <si>
    <t>放弃考试资格〖个人原因，无时间备考。〗</t>
  </si>
  <si>
    <t>125</t>
  </si>
  <si>
    <t>2025/5/12 10:47:43</t>
  </si>
  <si>
    <t>周晓飞[青旅定]</t>
  </si>
  <si>
    <t>171.34.102.32(江西-南昌)</t>
  </si>
  <si>
    <t>126</t>
  </si>
  <si>
    <t>2025/5/12 10:48:20</t>
  </si>
  <si>
    <t>54秒</t>
  </si>
  <si>
    <t>万弘[小万要努力]</t>
  </si>
  <si>
    <t>59.52.3.135(江西-南昌)</t>
  </si>
  <si>
    <r>
      <rPr>
        <sz val="10"/>
        <rFont val="宋体"/>
        <family val="3"/>
        <charset val="134"/>
      </rPr>
      <t>陶瑞芳</t>
    </r>
  </si>
  <si>
    <r>
      <rPr>
        <sz val="10"/>
        <rFont val="宋体"/>
        <family val="3"/>
        <charset val="134"/>
      </rPr>
      <t>已收齐</t>
    </r>
  </si>
  <si>
    <r>
      <rPr>
        <sz val="10"/>
        <rFont val="宋体"/>
        <family val="3"/>
        <charset val="134"/>
      </rPr>
      <t>李红星</t>
    </r>
  </si>
  <si>
    <r>
      <rPr>
        <sz val="10"/>
        <rFont val="宋体"/>
        <family val="3"/>
        <charset val="134"/>
      </rPr>
      <t>定向</t>
    </r>
  </si>
  <si>
    <r>
      <rPr>
        <sz val="10"/>
        <rFont val="宋体"/>
        <family val="3"/>
        <charset val="134"/>
      </rPr>
      <t>南昌县洪范学校</t>
    </r>
  </si>
  <si>
    <r>
      <rPr>
        <sz val="10"/>
        <rFont val="宋体"/>
        <family val="3"/>
        <charset val="134"/>
      </rPr>
      <t>地球物理与测控技术学院</t>
    </r>
  </si>
  <si>
    <r>
      <rPr>
        <sz val="10"/>
        <rFont val="宋体"/>
        <family val="3"/>
        <charset val="134"/>
      </rPr>
      <t>地球物理学</t>
    </r>
  </si>
  <si>
    <r>
      <rPr>
        <sz val="10"/>
        <rFont val="宋体"/>
        <family val="3"/>
        <charset val="134"/>
      </rPr>
      <t>固体地球物理学</t>
    </r>
  </si>
  <si>
    <r>
      <rPr>
        <sz val="10"/>
        <rFont val="宋体"/>
        <family val="3"/>
        <charset val="134"/>
      </rPr>
      <t>英语</t>
    </r>
  </si>
  <si>
    <r>
      <rPr>
        <sz val="10"/>
        <rFont val="宋体"/>
        <family val="3"/>
        <charset val="134"/>
      </rPr>
      <t>地球物理信息处理基础</t>
    </r>
  </si>
  <si>
    <r>
      <rPr>
        <sz val="10"/>
        <rFont val="宋体"/>
        <family val="3"/>
        <charset val="134"/>
      </rPr>
      <t>固体地球物理学基础</t>
    </r>
  </si>
  <si>
    <r>
      <rPr>
        <sz val="10"/>
        <rFont val="宋体"/>
        <family val="3"/>
        <charset val="134"/>
      </rPr>
      <t>学博</t>
    </r>
    <phoneticPr fontId="3" type="noConversion"/>
  </si>
  <si>
    <r>
      <rPr>
        <sz val="10"/>
        <rFont val="宋体"/>
        <family val="3"/>
        <charset val="134"/>
      </rPr>
      <t>南昌县教体局</t>
    </r>
  </si>
  <si>
    <r>
      <rPr>
        <sz val="10"/>
        <rFont val="宋体"/>
        <family val="3"/>
        <charset val="134"/>
      </rPr>
      <t>江西省南昌市南昌县教体局</t>
    </r>
  </si>
  <si>
    <r>
      <t>2019.9——</t>
    </r>
    <r>
      <rPr>
        <sz val="10"/>
        <rFont val="宋体"/>
        <family val="3"/>
        <charset val="134"/>
      </rPr>
      <t>至今</t>
    </r>
    <r>
      <rPr>
        <sz val="10"/>
        <rFont val="Times New Roman"/>
        <family val="1"/>
      </rPr>
      <t>|</t>
    </r>
    <r>
      <rPr>
        <sz val="10"/>
        <rFont val="宋体"/>
        <family val="3"/>
        <charset val="134"/>
      </rPr>
      <t>南昌县洪范学校</t>
    </r>
    <r>
      <rPr>
        <sz val="10"/>
        <rFont val="Times New Roman"/>
        <family val="1"/>
      </rPr>
      <t>|</t>
    </r>
    <r>
      <rPr>
        <sz val="10"/>
        <rFont val="宋体"/>
        <family val="3"/>
        <charset val="134"/>
      </rPr>
      <t>初中数学教师</t>
    </r>
    <r>
      <rPr>
        <sz val="10"/>
        <rFont val="Times New Roman"/>
        <family val="1"/>
      </rPr>
      <t>#2016.9——2019.7|</t>
    </r>
    <r>
      <rPr>
        <sz val="10"/>
        <rFont val="宋体"/>
        <family val="3"/>
        <charset val="134"/>
      </rPr>
      <t>江西师范大学</t>
    </r>
    <r>
      <rPr>
        <sz val="10"/>
        <rFont val="Times New Roman"/>
        <family val="1"/>
      </rPr>
      <t>|</t>
    </r>
    <r>
      <rPr>
        <sz val="10"/>
        <rFont val="宋体"/>
        <family val="3"/>
        <charset val="134"/>
      </rPr>
      <t>硕士</t>
    </r>
    <r>
      <rPr>
        <sz val="10"/>
        <rFont val="Times New Roman"/>
        <family val="1"/>
      </rPr>
      <t>#2012.9——2016.7|</t>
    </r>
    <r>
      <rPr>
        <sz val="10"/>
        <rFont val="宋体"/>
        <family val="3"/>
        <charset val="134"/>
      </rPr>
      <t>赣南师范大学</t>
    </r>
    <r>
      <rPr>
        <sz val="10"/>
        <rFont val="Times New Roman"/>
        <family val="1"/>
      </rPr>
      <t>|</t>
    </r>
    <r>
      <rPr>
        <sz val="10"/>
        <rFont val="宋体"/>
        <family val="3"/>
        <charset val="134"/>
      </rPr>
      <t>学士</t>
    </r>
    <r>
      <rPr>
        <sz val="10"/>
        <rFont val="Times New Roman"/>
        <family val="1"/>
      </rPr>
      <t>#||#||</t>
    </r>
    <phoneticPr fontId="3" type="noConversion"/>
  </si>
  <si>
    <r>
      <t xml:space="preserve">2017 </t>
    </r>
    <r>
      <rPr>
        <sz val="10"/>
        <rFont val="宋体"/>
        <family val="3"/>
        <charset val="134"/>
      </rPr>
      <t>江西省研究生数学建模竞赛二等奖、江西省研究生学业奖学金、江西师范大学新生入学奖学金</t>
    </r>
  </si>
  <si>
    <r>
      <rPr>
        <sz val="10"/>
        <rFont val="宋体"/>
        <family val="3"/>
        <charset val="134"/>
      </rPr>
      <t>张雄</t>
    </r>
    <r>
      <rPr>
        <sz val="10"/>
        <rFont val="Times New Roman"/>
        <family val="1"/>
      </rPr>
      <t>|</t>
    </r>
    <r>
      <rPr>
        <sz val="10"/>
        <rFont val="宋体"/>
        <family val="3"/>
        <charset val="134"/>
      </rPr>
      <t>丈夫</t>
    </r>
    <r>
      <rPr>
        <sz val="10"/>
        <rFont val="Times New Roman"/>
        <family val="1"/>
      </rPr>
      <t>|</t>
    </r>
    <r>
      <rPr>
        <sz val="10"/>
        <rFont val="宋体"/>
        <family val="3"/>
        <charset val="134"/>
      </rPr>
      <t>东华理工大学</t>
    </r>
    <r>
      <rPr>
        <sz val="10"/>
        <rFont val="Times New Roman"/>
        <family val="1"/>
      </rPr>
      <t>/</t>
    </r>
    <r>
      <rPr>
        <sz val="10"/>
        <rFont val="宋体"/>
        <family val="3"/>
        <charset val="134"/>
      </rPr>
      <t>副教授</t>
    </r>
    <r>
      <rPr>
        <sz val="10"/>
        <rFont val="Times New Roman"/>
        <family val="1"/>
      </rPr>
      <t>|15556928782#|||#|||</t>
    </r>
  </si>
  <si>
    <r>
      <rPr>
        <sz val="10"/>
        <rFont val="宋体"/>
        <family val="3"/>
        <charset val="134"/>
      </rPr>
      <t>无</t>
    </r>
  </si>
  <si>
    <r>
      <rPr>
        <sz val="10"/>
        <rFont val="宋体"/>
        <family val="3"/>
        <charset val="134"/>
      </rPr>
      <t>赣南师范大学</t>
    </r>
  </si>
  <si>
    <r>
      <rPr>
        <sz val="10"/>
        <rFont val="宋体"/>
        <family val="3"/>
        <charset val="134"/>
      </rPr>
      <t>数学与应用数学</t>
    </r>
  </si>
  <si>
    <r>
      <rPr>
        <sz val="10"/>
        <rFont val="宋体"/>
        <family val="3"/>
        <charset val="134"/>
      </rPr>
      <t>江西师范大学</t>
    </r>
  </si>
  <si>
    <r>
      <rPr>
        <sz val="10"/>
        <rFont val="宋体"/>
        <family val="3"/>
        <charset val="134"/>
      </rPr>
      <t>数学</t>
    </r>
  </si>
  <si>
    <r>
      <rPr>
        <sz val="10"/>
        <rFont val="宋体"/>
        <family val="3"/>
        <charset val="134"/>
      </rPr>
      <t>东华理工大学</t>
    </r>
  </si>
  <si>
    <r>
      <rPr>
        <sz val="10"/>
        <rFont val="宋体"/>
        <family val="3"/>
        <charset val="134"/>
      </rPr>
      <t>不分区导师</t>
    </r>
  </si>
  <si>
    <r>
      <rPr>
        <sz val="10"/>
        <rFont val="宋体"/>
        <family val="3"/>
        <charset val="134"/>
      </rPr>
      <t>经开区中海锦城</t>
    </r>
  </si>
  <si>
    <r>
      <rPr>
        <sz val="10"/>
        <rFont val="宋体"/>
        <family val="3"/>
        <charset val="134"/>
      </rPr>
      <t>未交费</t>
    </r>
  </si>
  <si>
    <t>127</t>
  </si>
  <si>
    <t>2025/5/12 13:48:43</t>
  </si>
  <si>
    <t>江媛媛[坚持就是胜利]</t>
  </si>
  <si>
    <t>39.144.168.86(江西-南昌)</t>
  </si>
  <si>
    <t>免考</t>
    <phoneticPr fontId="3" type="noConversion"/>
  </si>
  <si>
    <t>申请免英语</t>
    <phoneticPr fontId="3" type="noConversion"/>
  </si>
  <si>
    <t>https://alifile.sojump.cn/265699971_3_q5_20250507185723451ZAZIHN.pdf?Expires=1754812426&amp;OSSAccessKeyId=LTAI5t5yGPC18zF31HzHsQKG&amp;Signature=ybGDNkmZpazuq%2BG3Lfk3RGqeF5s%3D&amp;response-content-disposition=attachment%3Bfilename%3D3_5_%E5%85%8D%E8%AF%95%E8%8B%B1%E8%AF%AD%E8%AF%81%E6%98%8E.pdf</t>
  </si>
  <si>
    <t>https://alifile.sojump.cn/265699971_10_q5_20250508000137726OK9EVL.png?Expires=1754812426&amp;OSSAccessKeyId=LTAI5t5yGPC18zF31HzHsQKG&amp;Signature=5TKUdWqEnKYPRR%2BmbwLdRHsu4u4%3D&amp;response-content-disposition=attachment%3Bfilename%3D10_5_2729D50D-A0D3-4BC5-8887-4AC781D506BD.png</t>
  </si>
  <si>
    <t>https://alifile.sojump.cn/265699971_17_q5_20250508101052786N7X4F2.pdf?Expires=1754812426&amp;OSSAccessKeyId=LTAI5t5yGPC18zF31HzHsQKG&amp;Signature=tkQ1%2BUAg8wsSBG9IMDacaGvzWL8%3D&amp;response-content-disposition=attachment%3Bfilename%3D17_5_%E8%AE%BA%E6%96%87.pdf</t>
  </si>
  <si>
    <t>https://alifile.sojump.cn/265699971_35_q5_20250508160956375XACOQK.zip?Expires=1754812426&amp;OSSAccessKeyId=LTAI5t5yGPC18zF31HzHsQKG&amp;Signature=Z28veJRKeYOtH5Bj%2Boxpkxw9gIc%3D&amp;response-content-disposition=attachment%3Bfilename%3D35_5_%E7%94%B3%E8%AF%B7%E5%85%8D%E8%80%83%E8%8B%B1%E8%AF%AD%E6%9D%90%E6%96%99%EF%BC%88%E5%90%B4%E9%BE%99%E5%8D%8E%EF%BC%89.zip</t>
  </si>
  <si>
    <t>https://alifile.sojump.cn/265699971_42_q5_20250508172041457NA0IL0.pdf?Expires=1754812426&amp;OSSAccessKeyId=LTAI5t5yGPC18zF31HzHsQKG&amp;Signature=RiTTorNt%2BlNjbVgWkdn%2Ffn5JHxs%3D&amp;response-content-disposition=attachment%3Bfilename%3D42_5_3%E7%AF%87%E8%AE%BA%E6%96%87%E6%A3%80%E7%B4%A2.pdf</t>
  </si>
  <si>
    <t>https://alifile.sojump.cn/265699971_59_q5_20250509094639113G1XXVL.jpg?Expires=1754812426&amp;OSSAccessKeyId=LTAI5t5yGPC18zF31HzHsQKG&amp;Signature=FXbgu8yE2bjHR9oXfDihaOf%2FA8g%3D&amp;response-content-disposition=attachment%3Bfilename%3D59_5_mmexport1746755165488.jpg</t>
  </si>
  <si>
    <t>https://alifile.sojump.cn/265699971_85_q5_202505091112140094VG0NP.pdf?Expires=1754812426&amp;OSSAccessKeyId=LTAI5t5yGPC18zF31HzHsQKG&amp;Signature=WpjNqYNtelAz4xU7nGvkO9K9D%2Bs%3D&amp;response-content-disposition=attachment%3Bfilename%3D85_5_%E5%88%98%E4%BF%8A%E5%B3%B0%E8%AE%BA%E6%96%872%E7%AF%87.pdf</t>
  </si>
  <si>
    <t>https://alifile.sojump.cn/265699971_87_q5_20250509111842577JVP48K.pdf?Expires=1754812426&amp;OSSAccessKeyId=LTAI5t5yGPC18zF31HzHsQKG&amp;Signature=40amSzd7KtTyJPRDmD0hdM8bFGs%3D&amp;response-content-disposition=attachment%3Bfilename%3D87_5_%E4%B8%87%E5%AE%89%E5%8E%BF%E5%86%9C%E6%9D%91%E6%88%BF%E5%B1%8B%E7%A1%AE%E6%9D%83%E7%99%BB%E8%AE%B0%E6%8A%80%E6%9C%AF%E6%9C%8D%E5%8A%A1%E9%A1%B9%E7%9B%AE-%E9%87%91%E5%A5%960.pdf</t>
  </si>
  <si>
    <t>https://alifile.sojump.cn/265699971_91_q5_20250509124524262W2ZYBM.pdf?Expires=1754812426&amp;OSSAccessKeyId=LTAI5t5yGPC18zF31HzHsQKG&amp;Signature=GKw4%2BqVgGXNh7WzOxOweowAYxwU%3D&amp;response-content-disposition=attachment%3Bfilename%3D91_5_%E7%BF%81%E8%B4%A4%E6%9D%B0%E7%94%B3%E8%AF%B7%E5%85%8D%E8%80%83%E8%8B%B1%E8%AF%AD%E4%BD%90%E8%AF%81%E6%9D%90%E6%96%99.pdf</t>
  </si>
  <si>
    <t>https://alifile.sojump.cn/265699971_91_q5_20250509124351148O8LCOY.pdf?Expires=1754812426&amp;OSSAccessKeyId=LTAI5t5yGPC18zF31HzHsQKG&amp;Signature=1OV96b7rb9oTzMZErpoFgnGwIUM%3D&amp;response-content-disposition=attachment%3Bfilename%3D92_5_%E5%85%8D%E8%80%83%E8%8B%B1%E8%AF%AD%E4%BD%90%E8%AF%81%E6%9D%90%E6%96%99.pdf</t>
  </si>
  <si>
    <t>https://alifile.sojump.cn/265699971_102_q5_20250509161244051KJ7J9K.pdf?Expires=1754812426&amp;OSSAccessKeyId=LTAI5t5yGPC18zF31HzHsQKG&amp;Signature=%2B37Mx%2FFa3XwkAuyi13IecUENuKs%3D&amp;response-content-disposition=attachment%3Bfilename%3D103_5_1_%E5%85%8D%E8%AF%95%E8%8B%B1%E8%AF%AD%E6%9D%90%E6%96%99.pdf</t>
  </si>
  <si>
    <t>https://alifile.sojump.cn/265699971_105_q5_20250509165814942QKAFW2.pdf?Expires=1754812426&amp;OSSAccessKeyId=LTAI5t5yGPC18zF31HzHsQKG&amp;Signature=GVn2PrAX4x1ZvfLliIae2FVVCF0%3D&amp;response-content-disposition=attachment%3Bfilename%3D105_5_%E7%94%B3%E8%AF%B7%E5%85%8D%E8%80%83%E8%8B%B1%E8%AF%AD%E6%9D%90%E6%96%99.pdf</t>
  </si>
  <si>
    <t>https://alifile.sojump.cn/265699971_113_q5_20250510003519599G05QI6.jpg?Expires=1754812426&amp;OSSAccessKeyId=LTAI5t5yGPC18zF31HzHsQKG&amp;Signature=jY23FqcaH09s38BnQwhtVGE7VGs%3D&amp;response-content-disposition=attachment%3Bfilename%3D113_5_%E5%BC%A0%E5%A6%A4%E7%90%B3-%E5%85%8D%E8%80%83%E8%8B%B1%E8%AF%AD%E7%94%B3%E8%AF%B7.jpg</t>
  </si>
  <si>
    <t>https://alifile.sojump.cn/265699971_115_q5_20250510084404262HMNXVB.pdf?Expires=1754812426&amp;OSSAccessKeyId=LTAI5t5yGPC18zF31HzHsQKG&amp;Signature=48AWdmIekZ6SJumJOoP%2B2MDjfeE%3D&amp;response-content-disposition=attachment%3Bfilename%3D115_5_1_%E9%A2%84%E9%98%B2%E5%8C%96%E5%AD%A6%E5%A0%B5%E5%A1%9E%E4%B8%93%E5%88%A9%E8%AF%81%E4%B9%A6.pdf</t>
  </si>
  <si>
    <t>https://alifile.sojump.cn/265699971_121_q5_20250511171836181IJ7XFR.pdf?Expires=1754812426&amp;OSSAccessKeyId=LTAI5t5yGPC18zF31HzHsQKG&amp;Signature=VSF3ONGANqHYKPZA5FoqIwnGSPs%3D&amp;response-content-disposition=attachment%3Bfilename%3D121_5_%E7%94%B3%E8%AF%B7%E8%8B%B1%E8%AF%AD%E5%85%8D%E8%AF%95%E6%9D%90%E6%96%99_%E5%8E%8B%E7%BC%A9.pdf</t>
  </si>
  <si>
    <t>128</t>
  </si>
  <si>
    <t>2025/5/12 15:08:43</t>
  </si>
  <si>
    <t>王丽[wl]</t>
  </si>
  <si>
    <t>182.104.97.239(江西-南昌)</t>
  </si>
  <si>
    <t xml:space="preserve"> </t>
    <phoneticPr fontId="3" type="noConversion"/>
  </si>
  <si>
    <t>请出示身份证和承诺书</t>
    <phoneticPr fontId="3" type="noConversion"/>
  </si>
  <si>
    <t>对面领准考证</t>
    <phoneticPr fontId="3" type="noConversion"/>
  </si>
  <si>
    <r>
      <rPr>
        <b/>
        <sz val="9"/>
        <rFont val="宋体"/>
        <family val="3"/>
        <charset val="134"/>
      </rPr>
      <t>序号</t>
    </r>
  </si>
  <si>
    <r>
      <rPr>
        <b/>
        <sz val="9"/>
        <rFont val="宋体"/>
        <family val="3"/>
        <charset val="134"/>
      </rPr>
      <t>考生姓名</t>
    </r>
  </si>
  <si>
    <r>
      <rPr>
        <b/>
        <sz val="9"/>
        <rFont val="宋体"/>
        <family val="3"/>
        <charset val="134"/>
      </rPr>
      <t>报考专业名称</t>
    </r>
  </si>
  <si>
    <r>
      <rPr>
        <b/>
        <sz val="9"/>
        <rFont val="宋体"/>
        <family val="3"/>
        <charset val="134"/>
      </rPr>
      <t>英语水平及成绩</t>
    </r>
  </si>
  <si>
    <r>
      <rPr>
        <b/>
        <sz val="9"/>
        <rFont val="宋体"/>
        <family val="3"/>
        <charset val="134"/>
      </rPr>
      <t>科研成果类别及情况</t>
    </r>
  </si>
  <si>
    <r>
      <rPr>
        <b/>
        <sz val="9"/>
        <rFont val="宋体"/>
        <family val="3"/>
        <charset val="134"/>
      </rPr>
      <t>报考专业代码</t>
    </r>
  </si>
  <si>
    <r>
      <rPr>
        <b/>
        <sz val="9"/>
        <rFont val="宋体"/>
        <family val="3"/>
        <charset val="134"/>
      </rPr>
      <t>报考研究方向名称</t>
    </r>
  </si>
  <si>
    <t>报考学院简称</t>
    <phoneticPr fontId="3" type="noConversion"/>
  </si>
  <si>
    <t>刘骏鑫</t>
    <phoneticPr fontId="3" type="noConversion"/>
  </si>
  <si>
    <t>082700</t>
    <phoneticPr fontId="3" type="noConversion"/>
  </si>
  <si>
    <t>核科学与技术</t>
    <phoneticPr fontId="3" type="noConversion"/>
  </si>
  <si>
    <t>核燃料循环与材料</t>
    <phoneticPr fontId="3" type="noConversion"/>
  </si>
  <si>
    <t>CET4:441</t>
    <phoneticPr fontId="3" type="noConversion"/>
  </si>
  <si>
    <t>刘志清</t>
    <phoneticPr fontId="3" type="noConversion"/>
  </si>
  <si>
    <t>CET6:447</t>
    <phoneticPr fontId="3" type="noConversion"/>
  </si>
  <si>
    <t>郭璇</t>
    <phoneticPr fontId="3" type="noConversion"/>
  </si>
  <si>
    <t>CET6:434</t>
    <phoneticPr fontId="3" type="noConversion"/>
  </si>
  <si>
    <r>
      <t>1.</t>
    </r>
    <r>
      <rPr>
        <sz val="9"/>
        <rFont val="宋体"/>
        <family val="1"/>
        <charset val="134"/>
      </rPr>
      <t xml:space="preserve">发表论文：
</t>
    </r>
    <r>
      <rPr>
        <sz val="9"/>
        <rFont val="Times New Roman"/>
        <family val="1"/>
      </rPr>
      <t xml:space="preserve">[1]Xuan Guo, Dingzhong Yuan, Shuang Zeng, et al. Synthesis of phosphonate functionalized magnetic polymer nanocomposite for removing uranium from real low-concentration uranium-containing wastewater[J]. Desalination,2026,628:120040.(SCI,T2)
</t>
    </r>
    <phoneticPr fontId="3" type="noConversion"/>
  </si>
  <si>
    <r>
      <t>1.</t>
    </r>
    <r>
      <rPr>
        <sz val="9"/>
        <rFont val="宋体"/>
        <family val="1"/>
        <charset val="134"/>
      </rPr>
      <t xml:space="preserve">发表论文：
</t>
    </r>
    <r>
      <rPr>
        <sz val="9"/>
        <rFont val="Times New Roman"/>
        <family val="1"/>
      </rPr>
      <t xml:space="preserve">[1]Liu JX, Chen JA, Liu DQ, et al. Release behavior of fluoride ions during the leaching of uranium and thorium from Ta-Nb slag with sulfuric acid and aluminum salts[J]. Journal of Radioanalytical and Nuclear Chemistry, 2026.(SCI,T4)
</t>
    </r>
    <phoneticPr fontId="3" type="noConversion"/>
  </si>
  <si>
    <r>
      <t>1.</t>
    </r>
    <r>
      <rPr>
        <sz val="9"/>
        <rFont val="宋体"/>
        <family val="1"/>
        <charset val="134"/>
      </rPr>
      <t>发表论文：</t>
    </r>
    <r>
      <rPr>
        <sz val="9"/>
        <rFont val="Times New Roman"/>
        <family val="1"/>
      </rPr>
      <t xml:space="preserve">
[1]</t>
    </r>
    <r>
      <rPr>
        <sz val="9"/>
        <rFont val="宋体"/>
        <family val="1"/>
        <charset val="134"/>
      </rPr>
      <t>刘志清,张程蓉,梁汝萍等.嘧啶唑共价有机框架选择性检测与去除铀研究[J].南昌大学学报（理科版）,2026.(录用,中文核心,T5)</t>
    </r>
    <r>
      <rPr>
        <sz val="9"/>
        <rFont val="Times New Roman"/>
        <family val="1"/>
      </rPr>
      <t xml:space="preserve">
</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</si>
</sst>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Red]\(0.00\)"/>
  </numFmts>
  <fonts count="32" x14ac:knownFonts="1">
    <font>
      <sz val="10"/>
      <color theme="1"/>
      <name val="Arial"/>
      <family val="2"/>
    </font>
    <font>
      <sz val="11"/>
      <color theme="1"/>
      <name val="等线"/>
      <family val="2"/>
      <scheme val="minor"/>
    </font>
    <font>
      <sz val="10"/>
      <color theme="1"/>
      <name val="Arial"/>
      <family val="2"/>
    </font>
    <font>
      <sz val="9"/>
      <name val="宋体"/>
      <family val="3"/>
      <charset val="134"/>
    </font>
    <font>
      <sz val="10"/>
      <color rgb="FFFF0000"/>
      <name val="Arial"/>
      <family val="2"/>
    </font>
    <font>
      <sz val="10"/>
      <color theme="1"/>
      <name val="微软雅黑"/>
      <family val="2"/>
      <charset val="134"/>
    </font>
    <font>
      <b/>
      <sz val="10"/>
      <name val="宋体"/>
      <family val="3"/>
      <charset val="134"/>
    </font>
    <font>
      <sz val="9"/>
      <name val="Arial"/>
      <family val="2"/>
    </font>
    <font>
      <b/>
      <sz val="10.5"/>
      <name val="宋体"/>
      <family val="3"/>
      <charset val="134"/>
    </font>
    <font>
      <b/>
      <sz val="10"/>
      <name val="宋体"/>
      <family val="1"/>
      <charset val="134"/>
    </font>
    <font>
      <b/>
      <sz val="10"/>
      <name val="Times New Roman"/>
      <family val="1"/>
    </font>
    <font>
      <sz val="10.5"/>
      <name val="黑体"/>
      <family val="3"/>
      <charset val="134"/>
    </font>
    <font>
      <sz val="10.5"/>
      <color rgb="FFFF0000"/>
      <name val="宋体"/>
      <family val="3"/>
      <charset val="134"/>
    </font>
    <font>
      <sz val="10.5"/>
      <color rgb="FFFF0000"/>
      <name val="Tahoma"/>
      <family val="2"/>
    </font>
    <font>
      <b/>
      <sz val="10"/>
      <color theme="1"/>
      <name val="Times New Roman"/>
      <family val="1"/>
    </font>
    <font>
      <b/>
      <sz val="10"/>
      <color theme="1"/>
      <name val="宋体"/>
      <family val="3"/>
      <charset val="134"/>
    </font>
    <font>
      <sz val="10.5"/>
      <name val="宋体"/>
      <family val="3"/>
      <charset val="134"/>
    </font>
    <font>
      <sz val="10.5"/>
      <name val="Tahoma"/>
      <family val="2"/>
    </font>
    <font>
      <sz val="10.5"/>
      <name val="Microsoft YaHei UI"/>
      <family val="2"/>
      <charset val="134"/>
    </font>
    <font>
      <b/>
      <sz val="10.5"/>
      <name val="Times New Roman"/>
      <family val="1"/>
    </font>
    <font>
      <sz val="10"/>
      <name val="Times New Roman"/>
      <family val="1"/>
    </font>
    <font>
      <sz val="10"/>
      <color theme="1"/>
      <name val="Times New Roman"/>
      <family val="1"/>
    </font>
    <font>
      <sz val="10"/>
      <color theme="1"/>
      <name val="宋体"/>
      <family val="3"/>
      <charset val="134"/>
    </font>
    <font>
      <sz val="10"/>
      <name val="宋体"/>
      <family val="3"/>
      <charset val="134"/>
    </font>
    <font>
      <sz val="10"/>
      <color rgb="FFFF0000"/>
      <name val="Times New Roman"/>
      <family val="1"/>
    </font>
    <font>
      <sz val="10"/>
      <color theme="1"/>
      <name val="宋体"/>
      <family val="1"/>
      <charset val="134"/>
    </font>
    <font>
      <sz val="26"/>
      <color theme="1"/>
      <name val="宋体"/>
      <family val="2"/>
      <charset val="134"/>
    </font>
    <font>
      <sz val="72"/>
      <color theme="1"/>
      <name val="宋体"/>
      <family val="2"/>
      <charset val="134"/>
    </font>
    <font>
      <b/>
      <sz val="9"/>
      <name val="Times New Roman"/>
      <family val="1"/>
    </font>
    <font>
      <b/>
      <sz val="9"/>
      <name val="宋体"/>
      <family val="3"/>
      <charset val="134"/>
    </font>
    <font>
      <sz val="9"/>
      <name val="Times New Roman"/>
      <family val="1"/>
    </font>
    <font>
      <sz val="9"/>
      <name val="宋体"/>
      <family val="1"/>
      <charset val="134"/>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7" tint="0.79995117038483843"/>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7">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cellStyleXfs>
  <cellXfs count="66">
    <xf numFmtId="0" fontId="0" fillId="0" borderId="0" xfId="0"/>
    <xf numFmtId="0" fontId="4" fillId="0" borderId="0" xfId="0" applyFont="1"/>
    <xf numFmtId="0" fontId="5" fillId="0" borderId="0" xfId="0" applyFont="1"/>
    <xf numFmtId="0" fontId="0" fillId="0" borderId="0" xfId="0" quotePrefix="1"/>
    <xf numFmtId="176" fontId="10" fillId="0" borderId="1" xfId="0" applyNumberFormat="1" applyFont="1" applyBorder="1" applyAlignment="1">
      <alignment horizontal="center" vertical="center"/>
    </xf>
    <xf numFmtId="0" fontId="11" fillId="0" borderId="2" xfId="0" applyFont="1" applyBorder="1" applyAlignment="1">
      <alignment horizontal="center" vertical="center" wrapText="1"/>
    </xf>
    <xf numFmtId="0" fontId="12" fillId="0" borderId="3" xfId="0" applyFont="1" applyBorder="1" applyAlignment="1">
      <alignment horizontal="justify" vertical="center" wrapText="1"/>
    </xf>
    <xf numFmtId="0" fontId="13" fillId="0" borderId="3" xfId="0" applyFont="1" applyBorder="1" applyAlignment="1">
      <alignment horizontal="justify" vertical="center" wrapText="1"/>
    </xf>
    <xf numFmtId="0" fontId="12" fillId="0" borderId="4" xfId="0" applyFont="1" applyBorder="1" applyAlignment="1">
      <alignment horizontal="justify" vertical="center" wrapText="1"/>
    </xf>
    <xf numFmtId="0" fontId="13" fillId="0" borderId="4" xfId="0" applyFont="1" applyBorder="1" applyAlignment="1">
      <alignment horizontal="justify" vertical="center" wrapText="1"/>
    </xf>
    <xf numFmtId="0" fontId="12" fillId="2" borderId="4" xfId="0" applyFont="1" applyFill="1" applyBorder="1" applyAlignment="1">
      <alignment horizontal="justify" vertical="center" wrapText="1"/>
    </xf>
    <xf numFmtId="0" fontId="13" fillId="2" borderId="4" xfId="0" applyFont="1" applyFill="1" applyBorder="1" applyAlignment="1">
      <alignment horizontal="justify" vertical="center" wrapText="1"/>
    </xf>
    <xf numFmtId="176" fontId="14"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6" fillId="0" borderId="4" xfId="0" applyFont="1" applyBorder="1" applyAlignment="1">
      <alignment horizontal="justify" vertical="center" wrapText="1"/>
    </xf>
    <xf numFmtId="0" fontId="17" fillId="0" borderId="4" xfId="0" applyFont="1" applyBorder="1" applyAlignment="1">
      <alignment horizontal="justify" vertical="center" wrapText="1"/>
    </xf>
    <xf numFmtId="0" fontId="16" fillId="0" borderId="3" xfId="0" applyFont="1" applyBorder="1" applyAlignment="1">
      <alignment horizontal="justify" vertical="center" wrapText="1"/>
    </xf>
    <xf numFmtId="0" fontId="17" fillId="0" borderId="3" xfId="0" applyFont="1" applyBorder="1" applyAlignment="1">
      <alignment horizontal="justify" vertical="center" wrapText="1"/>
    </xf>
    <xf numFmtId="0" fontId="16" fillId="0" borderId="5" xfId="0" applyFont="1" applyBorder="1" applyAlignment="1">
      <alignment horizontal="justify" vertical="center" wrapText="1"/>
    </xf>
    <xf numFmtId="0" fontId="0" fillId="0" borderId="0" xfId="0" applyAlignment="1">
      <alignment wrapText="1"/>
    </xf>
    <xf numFmtId="0" fontId="12" fillId="2" borderId="0" xfId="0" applyFont="1" applyFill="1" applyAlignment="1">
      <alignment horizontal="justify" vertical="center" wrapText="1"/>
    </xf>
    <xf numFmtId="0" fontId="10" fillId="0" borderId="1" xfId="0" applyFont="1" applyBorder="1" applyAlignment="1">
      <alignment horizontal="center" vertical="center"/>
    </xf>
    <xf numFmtId="0" fontId="1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1" fillId="0" borderId="0" xfId="0" applyFont="1" applyAlignment="1">
      <alignment horizontal="center" vertical="center"/>
    </xf>
    <xf numFmtId="0" fontId="19" fillId="0" borderId="6" xfId="0" applyFont="1" applyBorder="1" applyAlignment="1">
      <alignment horizontal="center" vertical="center" wrapText="1"/>
    </xf>
    <xf numFmtId="0" fontId="21" fillId="0" borderId="6" xfId="0" applyFont="1" applyBorder="1" applyAlignment="1">
      <alignment horizontal="center" vertical="center"/>
    </xf>
    <xf numFmtId="0" fontId="10" fillId="0" borderId="6" xfId="0" applyFont="1" applyBorder="1" applyAlignment="1">
      <alignment horizontal="center" vertical="center"/>
    </xf>
    <xf numFmtId="0" fontId="20" fillId="3" borderId="1" xfId="0" applyFont="1" applyFill="1" applyBorder="1" applyAlignment="1">
      <alignment horizontal="center" vertical="center"/>
    </xf>
    <xf numFmtId="0" fontId="20" fillId="4" borderId="1" xfId="0" applyFont="1" applyFill="1" applyBorder="1" applyAlignment="1">
      <alignment horizontal="center" vertical="center"/>
    </xf>
    <xf numFmtId="0" fontId="21" fillId="0" borderId="0" xfId="0" applyFont="1"/>
    <xf numFmtId="0" fontId="21" fillId="0" borderId="0" xfId="0" quotePrefix="1" applyFont="1"/>
    <xf numFmtId="0" fontId="20" fillId="0" borderId="0" xfId="0" quotePrefix="1" applyFont="1"/>
    <xf numFmtId="0" fontId="24" fillId="0" borderId="0" xfId="0" applyFont="1"/>
    <xf numFmtId="0" fontId="14" fillId="0" borderId="1" xfId="0" applyFont="1" applyBorder="1" applyAlignment="1">
      <alignment horizontal="center" vertical="center"/>
    </xf>
    <xf numFmtId="0" fontId="14" fillId="0" borderId="0" xfId="0" applyFont="1" applyAlignment="1">
      <alignment horizontal="center" vertical="center"/>
    </xf>
    <xf numFmtId="0" fontId="20" fillId="0" borderId="0" xfId="0" applyFont="1"/>
    <xf numFmtId="0" fontId="22" fillId="0" borderId="0" xfId="0" applyFont="1"/>
    <xf numFmtId="0" fontId="21" fillId="0" borderId="0" xfId="0" applyFont="1" applyAlignment="1">
      <alignment horizontal="center"/>
    </xf>
    <xf numFmtId="0" fontId="20" fillId="0" borderId="0" xfId="0" applyFont="1" applyAlignment="1">
      <alignment horizontal="center"/>
    </xf>
    <xf numFmtId="0" fontId="20" fillId="0" borderId="0" xfId="0" applyFont="1" applyAlignment="1">
      <alignment horizontal="center" vertical="center"/>
    </xf>
    <xf numFmtId="0" fontId="25" fillId="0" borderId="0" xfId="0" applyFont="1" applyAlignment="1">
      <alignment horizontal="center"/>
    </xf>
    <xf numFmtId="0" fontId="15" fillId="0" borderId="0" xfId="0" applyFont="1" applyAlignment="1">
      <alignment horizontal="center" vertical="center"/>
    </xf>
    <xf numFmtId="0" fontId="9" fillId="0" borderId="0" xfId="0" applyFont="1" applyAlignment="1">
      <alignment horizontal="center" vertical="center"/>
    </xf>
    <xf numFmtId="0" fontId="14" fillId="0" borderId="7" xfId="0" applyFont="1" applyBorder="1" applyAlignment="1">
      <alignment horizontal="center" vertical="center"/>
    </xf>
    <xf numFmtId="0" fontId="14" fillId="0" borderId="0" xfId="0" applyFont="1" applyAlignment="1">
      <alignment horizontal="center" vertical="center" wrapText="1"/>
    </xf>
    <xf numFmtId="0" fontId="26" fillId="0" borderId="0" xfId="0" applyFont="1" applyAlignment="1">
      <alignment horizontal="center"/>
    </xf>
    <xf numFmtId="0" fontId="27" fillId="0" borderId="0" xfId="0" applyFont="1" applyAlignment="1">
      <alignment horizontal="center"/>
    </xf>
    <xf numFmtId="0" fontId="27" fillId="0" borderId="0" xfId="0" applyFont="1" applyAlignment="1">
      <alignment horizontal="center" vertical="center"/>
    </xf>
    <xf numFmtId="0" fontId="28" fillId="5" borderId="1" xfId="0" applyFont="1" applyFill="1" applyBorder="1" applyAlignment="1">
      <alignment horizontal="center" vertical="center" wrapText="1"/>
    </xf>
    <xf numFmtId="0" fontId="30"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horizontal="center" vertical="center" wrapText="1"/>
    </xf>
    <xf numFmtId="0" fontId="28" fillId="0" borderId="0" xfId="0" applyFont="1" applyAlignment="1">
      <alignment horizontal="center" vertical="center"/>
    </xf>
    <xf numFmtId="0" fontId="29"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1" fillId="0" borderId="1" xfId="0" applyFont="1"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49" fontId="30" fillId="0" borderId="1" xfId="0" applyNumberFormat="1" applyFont="1" applyBorder="1" applyAlignment="1">
      <alignment horizontal="center" vertical="center" wrapText="1"/>
    </xf>
    <xf numFmtId="49" fontId="30" fillId="0" borderId="0" xfId="0" applyNumberFormat="1" applyFont="1" applyAlignment="1">
      <alignment horizontal="center" vertical="center" wrapText="1"/>
    </xf>
    <xf numFmtId="0" fontId="31" fillId="0" borderId="1" xfId="0" applyFont="1" applyBorder="1" applyAlignment="1">
      <alignment horizontal="center" vertical="center" wrapText="1"/>
    </xf>
    <xf numFmtId="49" fontId="31" fillId="0" borderId="1" xfId="0" applyNumberFormat="1" applyFont="1" applyBorder="1" applyAlignment="1">
      <alignment horizontal="center" vertical="center" wrapText="1"/>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6" xr:uid="{00000000-0005-0000-0000-000000000000}"/>
    <cellStyle name="Percent" xfId="1" xr:uid="{00000000-0005-0000-0000-000001000000}"/>
    <cellStyle name="常规"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B6641-D9C9-4582-B124-16383EE4489D}">
  <dimension ref="A1:H5"/>
  <sheetViews>
    <sheetView tabSelected="1" zoomScale="160" zoomScaleNormal="160" workbookViewId="0">
      <pane xSplit="1" ySplit="1" topLeftCell="B2" activePane="bottomRight" state="frozen"/>
      <selection pane="topRight" activeCell="B1" sqref="B1"/>
      <selection pane="bottomLeft" activeCell="A2" sqref="A2"/>
      <selection pane="bottomRight" activeCell="K2" sqref="K2"/>
    </sheetView>
  </sheetViews>
  <sheetFormatPr defaultColWidth="9.140625" defaultRowHeight="12" x14ac:dyDescent="0.2"/>
  <cols>
    <col min="1" max="1" width="4.85546875" style="54" customWidth="1"/>
    <col min="2" max="2" width="7.85546875" style="53" customWidth="1"/>
    <col min="3" max="3" width="9.140625" style="63" customWidth="1"/>
    <col min="4" max="4" width="8.42578125" style="63" customWidth="1"/>
    <col min="5" max="5" width="16" style="55" customWidth="1"/>
    <col min="6" max="6" width="11.140625" style="55" customWidth="1"/>
    <col min="7" max="7" width="13.85546875" style="55" customWidth="1"/>
    <col min="8" max="8" width="53.85546875" style="55" customWidth="1"/>
    <col min="9" max="16384" width="9.140625" style="54"/>
  </cols>
  <sheetData>
    <row r="1" spans="1:8" s="56" customFormat="1" ht="30.95" customHeight="1" x14ac:dyDescent="0.2">
      <c r="A1" s="52" t="s">
        <v>4405</v>
      </c>
      <c r="B1" s="52" t="s">
        <v>4406</v>
      </c>
      <c r="C1" s="57" t="s">
        <v>4412</v>
      </c>
      <c r="D1" s="52" t="s">
        <v>4410</v>
      </c>
      <c r="E1" s="52" t="s">
        <v>4407</v>
      </c>
      <c r="F1" s="52" t="s">
        <v>4411</v>
      </c>
      <c r="G1" s="52" t="s">
        <v>4408</v>
      </c>
      <c r="H1" s="52" t="s">
        <v>4409</v>
      </c>
    </row>
    <row r="2" spans="1:8" ht="72" x14ac:dyDescent="0.2">
      <c r="A2" s="58">
        <v>1</v>
      </c>
      <c r="B2" s="59" t="s">
        <v>4420</v>
      </c>
      <c r="C2" s="65" t="s">
        <v>3152</v>
      </c>
      <c r="D2" s="62" t="s">
        <v>4414</v>
      </c>
      <c r="E2" s="64" t="s">
        <v>4415</v>
      </c>
      <c r="F2" s="64" t="s">
        <v>4416</v>
      </c>
      <c r="G2" s="60" t="s">
        <v>4421</v>
      </c>
      <c r="H2" s="61" t="s">
        <v>4422</v>
      </c>
    </row>
    <row r="3" spans="1:8" ht="87" customHeight="1" x14ac:dyDescent="0.2">
      <c r="A3" s="58">
        <v>2</v>
      </c>
      <c r="B3" s="59" t="s">
        <v>4413</v>
      </c>
      <c r="C3" s="65" t="s">
        <v>3152</v>
      </c>
      <c r="D3" s="62" t="s">
        <v>4414</v>
      </c>
      <c r="E3" s="64" t="s">
        <v>4415</v>
      </c>
      <c r="F3" s="64" t="s">
        <v>4416</v>
      </c>
      <c r="G3" s="60" t="s">
        <v>4417</v>
      </c>
      <c r="H3" s="61" t="s">
        <v>4423</v>
      </c>
    </row>
    <row r="4" spans="1:8" ht="48" x14ac:dyDescent="0.2">
      <c r="A4" s="58">
        <v>4</v>
      </c>
      <c r="B4" s="59" t="s">
        <v>4418</v>
      </c>
      <c r="C4" s="65" t="s">
        <v>3152</v>
      </c>
      <c r="D4" s="62" t="s">
        <v>4414</v>
      </c>
      <c r="E4" s="64" t="s">
        <v>4415</v>
      </c>
      <c r="F4" s="64" t="s">
        <v>4416</v>
      </c>
      <c r="G4" s="60" t="s">
        <v>4419</v>
      </c>
      <c r="H4" s="61" t="s">
        <v>4424</v>
      </c>
    </row>
    <row r="5" spans="1:8" ht="79.5" customHeight="1" x14ac:dyDescent="0.2">
      <c r="B5" s="54"/>
      <c r="C5" s="53"/>
      <c r="D5" s="53"/>
      <c r="E5" s="53"/>
      <c r="F5" s="53"/>
      <c r="G5" s="54"/>
      <c r="H5" s="54"/>
    </row>
  </sheetData>
  <phoneticPr fontId="3" type="noConversion"/>
  <pageMargins left="0.27559055118110237" right="0.43" top="1.3385826771653544" bottom="0.31496062992125984" header="0.39" footer="0.31496062992125984"/>
  <pageSetup paperSize="9" orientation="landscape" r:id="rId1"/>
  <headerFooter>
    <oddHeader>&amp;L&amp;"等线 Light,加粗"
&amp;"宋体,加粗"
经办人：          学院负责人（盖章）：&amp;C&amp;"宋体,加粗"&amp;18 2026年硕博连读博士研究生资格审查名单汇总表&amp;R
&amp;"等线 Light,加粗"第&amp;P页，共&amp;N页制表日期：&amp;D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CC743-0B9B-44F0-8697-A88562103650}">
  <dimension ref="A1:EB125"/>
  <sheetViews>
    <sheetView workbookViewId="0">
      <selection activeCell="CA5" sqref="CA5"/>
    </sheetView>
  </sheetViews>
  <sheetFormatPr defaultColWidth="8.7109375" defaultRowHeight="12.75" x14ac:dyDescent="0.2"/>
  <cols>
    <col min="1" max="1" width="16.140625" style="33" customWidth="1"/>
    <col min="2" max="2" width="8.7109375" style="33"/>
    <col min="3" max="3" width="7.5703125" style="33" customWidth="1"/>
    <col min="4" max="4" width="11.140625" style="33" customWidth="1"/>
    <col min="5" max="5" width="13.5703125" style="33" customWidth="1"/>
    <col min="6" max="6" width="10.85546875" style="33" customWidth="1"/>
    <col min="7" max="7" width="8.5703125" style="33" customWidth="1"/>
    <col min="8" max="8" width="26.5703125" style="33" customWidth="1"/>
    <col min="9" max="9" width="9.140625" style="41" customWidth="1"/>
    <col min="10" max="10" width="7.28515625" style="33" customWidth="1"/>
    <col min="11" max="11" width="11" style="27" customWidth="1"/>
    <col min="12" max="12" width="6.5703125" style="33" customWidth="1"/>
    <col min="13" max="13" width="4.28515625" style="33" customWidth="1"/>
    <col min="14" max="14" width="8.140625" style="33" customWidth="1"/>
    <col min="15" max="15" width="7.85546875" style="33" customWidth="1"/>
    <col min="16" max="16" width="11.140625" style="33" customWidth="1"/>
    <col min="17" max="17" width="5.5703125" style="33" customWidth="1"/>
    <col min="18" max="18" width="16.140625" style="33" customWidth="1"/>
    <col min="19" max="19" width="57.85546875" style="33" customWidth="1"/>
    <col min="20" max="20" width="5.7109375" style="33" customWidth="1"/>
    <col min="21" max="21" width="7.85546875" style="33" customWidth="1"/>
    <col min="22" max="22" width="14.140625" style="33" customWidth="1"/>
    <col min="23" max="23" width="12.85546875" style="33" customWidth="1"/>
    <col min="24" max="24" width="18.85546875" style="33" customWidth="1"/>
    <col min="25" max="25" width="5.140625" style="33" customWidth="1"/>
    <col min="26" max="26" width="15.5703125" style="33" customWidth="1"/>
    <col min="27" max="27" width="9.140625" style="33" customWidth="1"/>
    <col min="28" max="28" width="7.28515625" style="33" customWidth="1"/>
    <col min="29" max="29" width="10.140625" style="33" customWidth="1"/>
    <col min="30" max="30" width="11.42578125" style="33" customWidth="1"/>
    <col min="31" max="31" width="8.85546875" style="33" customWidth="1"/>
    <col min="32" max="32" width="19.28515625" style="33" customWidth="1"/>
    <col min="33" max="33" width="9.7109375" style="33" customWidth="1"/>
    <col min="34" max="35" width="12" style="33" customWidth="1"/>
    <col min="36" max="36" width="20" style="33" customWidth="1"/>
    <col min="37" max="37" width="14" style="33" customWidth="1"/>
    <col min="38" max="38" width="10.85546875" style="33" customWidth="1"/>
    <col min="39" max="39" width="8.7109375" style="33"/>
    <col min="40" max="40" width="13" style="33" customWidth="1"/>
    <col min="41" max="92" width="8.7109375" style="33"/>
    <col min="93" max="98" width="12" style="33" customWidth="1"/>
    <col min="99" max="106" width="8.7109375" style="33"/>
    <col min="107" max="112" width="10.7109375" style="33" customWidth="1"/>
    <col min="113" max="114" width="8.7109375" style="33"/>
    <col min="115" max="115" width="12.5703125" style="33" customWidth="1"/>
    <col min="116" max="16384" width="8.7109375" style="33"/>
  </cols>
  <sheetData>
    <row r="1" spans="1:130" s="38" customFormat="1" x14ac:dyDescent="0.2">
      <c r="A1" s="24" t="s">
        <v>2244</v>
      </c>
      <c r="B1" s="38" t="s">
        <v>428</v>
      </c>
      <c r="C1" s="38" t="s">
        <v>429</v>
      </c>
      <c r="D1" s="38" t="s">
        <v>4287</v>
      </c>
      <c r="E1" s="38" t="s">
        <v>502</v>
      </c>
      <c r="F1" s="38" t="s">
        <v>4288</v>
      </c>
      <c r="G1" s="38" t="s">
        <v>4289</v>
      </c>
      <c r="H1" s="38" t="s">
        <v>4290</v>
      </c>
      <c r="I1" s="38" t="s">
        <v>4297</v>
      </c>
      <c r="J1" s="38" t="s">
        <v>4298</v>
      </c>
      <c r="K1" s="45" t="s">
        <v>4382</v>
      </c>
      <c r="L1" s="24" t="s">
        <v>483</v>
      </c>
      <c r="M1" s="24" t="s">
        <v>3194</v>
      </c>
      <c r="N1" s="24" t="s">
        <v>3195</v>
      </c>
      <c r="O1" s="24" t="s">
        <v>3196</v>
      </c>
      <c r="P1" s="24" t="s">
        <v>3197</v>
      </c>
      <c r="Q1" s="24" t="s">
        <v>3198</v>
      </c>
      <c r="R1" s="24" t="s">
        <v>3153</v>
      </c>
      <c r="S1" s="46" t="s">
        <v>4306</v>
      </c>
      <c r="T1" s="46" t="s">
        <v>3144</v>
      </c>
      <c r="U1" s="38" t="s">
        <v>4291</v>
      </c>
      <c r="V1" s="38" t="s">
        <v>4292</v>
      </c>
      <c r="W1" s="38" t="s">
        <v>4293</v>
      </c>
      <c r="X1" s="38" t="s">
        <v>4294</v>
      </c>
      <c r="Y1" s="38" t="s">
        <v>4295</v>
      </c>
      <c r="Z1" s="38" t="s">
        <v>4296</v>
      </c>
      <c r="AA1" s="38" t="s">
        <v>4297</v>
      </c>
      <c r="AB1" s="38" t="s">
        <v>4298</v>
      </c>
      <c r="AC1" s="38" t="s">
        <v>4299</v>
      </c>
      <c r="AD1" s="38" t="s">
        <v>4300</v>
      </c>
      <c r="AE1" s="38" t="s">
        <v>4301</v>
      </c>
      <c r="AF1" s="38" t="s">
        <v>4302</v>
      </c>
      <c r="AG1" s="38" t="s">
        <v>4303</v>
      </c>
      <c r="AH1" s="38" t="s">
        <v>4304</v>
      </c>
      <c r="AI1" s="38" t="s">
        <v>4305</v>
      </c>
      <c r="AJ1" s="38" t="s">
        <v>432</v>
      </c>
      <c r="AK1" s="38" t="s">
        <v>502</v>
      </c>
      <c r="AL1" s="38" t="s">
        <v>430</v>
      </c>
      <c r="AM1" s="38" t="s">
        <v>431</v>
      </c>
      <c r="AN1" s="38" t="s">
        <v>432</v>
      </c>
      <c r="AO1" s="38" t="s">
        <v>433</v>
      </c>
      <c r="AP1" s="38" t="s">
        <v>434</v>
      </c>
      <c r="AQ1" s="38" t="s">
        <v>435</v>
      </c>
      <c r="AR1" s="38" t="s">
        <v>436</v>
      </c>
      <c r="AS1" s="38" t="s">
        <v>437</v>
      </c>
      <c r="AT1" s="38" t="s">
        <v>438</v>
      </c>
      <c r="AU1" s="38" t="s">
        <v>439</v>
      </c>
      <c r="AV1" s="38" t="s">
        <v>440</v>
      </c>
      <c r="AW1" s="38" t="s">
        <v>441</v>
      </c>
      <c r="AX1" s="38" t="s">
        <v>442</v>
      </c>
      <c r="AY1" s="38" t="s">
        <v>443</v>
      </c>
      <c r="AZ1" s="38" t="s">
        <v>444</v>
      </c>
      <c r="BA1" s="38" t="s">
        <v>445</v>
      </c>
      <c r="BB1" s="38" t="s">
        <v>446</v>
      </c>
      <c r="BC1" s="38" t="s">
        <v>447</v>
      </c>
      <c r="BD1" s="38" t="s">
        <v>448</v>
      </c>
      <c r="BE1" s="38" t="s">
        <v>449</v>
      </c>
      <c r="BF1" s="38" t="s">
        <v>450</v>
      </c>
      <c r="BG1" s="38" t="s">
        <v>451</v>
      </c>
      <c r="BH1" s="38" t="s">
        <v>452</v>
      </c>
      <c r="BI1" s="38" t="s">
        <v>453</v>
      </c>
      <c r="BJ1" s="38" t="s">
        <v>454</v>
      </c>
      <c r="BK1" s="38" t="s">
        <v>455</v>
      </c>
      <c r="BL1" s="38" t="s">
        <v>456</v>
      </c>
      <c r="BM1" s="38" t="s">
        <v>457</v>
      </c>
      <c r="BN1" s="38" t="s">
        <v>458</v>
      </c>
      <c r="BO1" s="38" t="s">
        <v>459</v>
      </c>
      <c r="BP1" s="38" t="s">
        <v>460</v>
      </c>
      <c r="BQ1" s="38" t="s">
        <v>461</v>
      </c>
      <c r="BR1" s="38" t="s">
        <v>462</v>
      </c>
      <c r="BS1" s="38" t="s">
        <v>463</v>
      </c>
      <c r="BT1" s="38" t="s">
        <v>464</v>
      </c>
      <c r="BU1" s="38" t="s">
        <v>465</v>
      </c>
      <c r="BV1" s="38" t="s">
        <v>466</v>
      </c>
      <c r="BW1" s="38" t="s">
        <v>467</v>
      </c>
      <c r="BX1" s="38" t="s">
        <v>468</v>
      </c>
      <c r="BY1" s="38" t="s">
        <v>469</v>
      </c>
      <c r="BZ1" s="38" t="s">
        <v>470</v>
      </c>
      <c r="CA1" s="38" t="s">
        <v>471</v>
      </c>
      <c r="CB1" s="38" t="s">
        <v>472</v>
      </c>
      <c r="CC1" s="38" t="s">
        <v>473</v>
      </c>
      <c r="CD1" s="38" t="s">
        <v>474</v>
      </c>
      <c r="CE1" s="38" t="s">
        <v>475</v>
      </c>
      <c r="CF1" s="38" t="s">
        <v>476</v>
      </c>
      <c r="CG1" s="38" t="s">
        <v>477</v>
      </c>
      <c r="CH1" s="38" t="s">
        <v>478</v>
      </c>
      <c r="CI1" s="38" t="s">
        <v>479</v>
      </c>
      <c r="CJ1" s="38" t="s">
        <v>480</v>
      </c>
      <c r="CK1" s="38" t="s">
        <v>481</v>
      </c>
      <c r="CL1" s="38" t="s">
        <v>482</v>
      </c>
      <c r="CM1" s="38" t="s">
        <v>483</v>
      </c>
      <c r="CN1" s="38" t="s">
        <v>484</v>
      </c>
      <c r="CO1" s="38" t="s">
        <v>485</v>
      </c>
      <c r="CP1" s="38" t="s">
        <v>486</v>
      </c>
      <c r="CQ1" s="38" t="s">
        <v>487</v>
      </c>
      <c r="CR1" s="38" t="s">
        <v>488</v>
      </c>
      <c r="CS1" s="38" t="s">
        <v>489</v>
      </c>
      <c r="CT1" s="38" t="s">
        <v>490</v>
      </c>
      <c r="CU1" s="38" t="s">
        <v>491</v>
      </c>
      <c r="CV1" s="38" t="s">
        <v>492</v>
      </c>
      <c r="CW1" s="38" t="s">
        <v>493</v>
      </c>
      <c r="CX1" s="38" t="s">
        <v>494</v>
      </c>
      <c r="CY1" s="38" t="s">
        <v>495</v>
      </c>
      <c r="CZ1" s="38" t="s">
        <v>496</v>
      </c>
      <c r="DA1" s="38" t="s">
        <v>497</v>
      </c>
      <c r="DB1" s="38" t="s">
        <v>498</v>
      </c>
      <c r="DC1" s="38" t="s">
        <v>3</v>
      </c>
      <c r="DD1" s="38" t="s">
        <v>4</v>
      </c>
      <c r="DE1" s="38" t="s">
        <v>5</v>
      </c>
      <c r="DF1" s="38" t="s">
        <v>6</v>
      </c>
      <c r="DG1" s="38" t="s">
        <v>7</v>
      </c>
      <c r="DH1" s="38" t="s">
        <v>8</v>
      </c>
      <c r="DI1" s="38" t="s">
        <v>499</v>
      </c>
      <c r="DJ1" s="38" t="s">
        <v>500</v>
      </c>
      <c r="DK1" s="38" t="s">
        <v>501</v>
      </c>
      <c r="DL1" s="38" t="s">
        <v>502</v>
      </c>
      <c r="DM1" s="38" t="s">
        <v>503</v>
      </c>
      <c r="DN1" s="38" t="s">
        <v>504</v>
      </c>
      <c r="DO1" s="38" t="s">
        <v>505</v>
      </c>
      <c r="DP1" s="38" t="s">
        <v>506</v>
      </c>
      <c r="DQ1" s="38" t="s">
        <v>507</v>
      </c>
      <c r="DR1" s="38" t="s">
        <v>508</v>
      </c>
      <c r="DS1" s="38" t="s">
        <v>509</v>
      </c>
      <c r="DT1" s="38" t="s">
        <v>510</v>
      </c>
      <c r="DU1" s="38" t="s">
        <v>511</v>
      </c>
      <c r="DV1" s="38" t="s">
        <v>512</v>
      </c>
      <c r="DW1" s="38" t="s">
        <v>513</v>
      </c>
      <c r="DX1" s="38" t="s">
        <v>514</v>
      </c>
      <c r="DY1" s="38" t="s">
        <v>515</v>
      </c>
      <c r="DZ1" s="38" t="s">
        <v>516</v>
      </c>
    </row>
    <row r="2" spans="1:130" x14ac:dyDescent="0.2">
      <c r="A2" s="33" t="s">
        <v>2263</v>
      </c>
      <c r="B2" s="33" t="s">
        <v>29</v>
      </c>
      <c r="C2" s="33" t="s">
        <v>3199</v>
      </c>
      <c r="D2" s="33" t="s">
        <v>3200</v>
      </c>
      <c r="E2" s="33" t="s">
        <v>31</v>
      </c>
      <c r="F2" s="33" t="s">
        <v>3201</v>
      </c>
      <c r="G2" s="33" t="s">
        <v>3202</v>
      </c>
      <c r="I2" s="41" t="s">
        <v>14</v>
      </c>
      <c r="J2" s="33" t="s">
        <v>3170</v>
      </c>
      <c r="K2" s="27" t="str">
        <f>IF(VLOOKUP(B2,免考英语!G:I,3,0)="是","是","")</f>
        <v/>
      </c>
      <c r="L2" s="33" t="s">
        <v>540</v>
      </c>
      <c r="M2" s="34" t="s">
        <v>2245</v>
      </c>
      <c r="N2" s="34" t="s">
        <v>522</v>
      </c>
      <c r="O2" s="33" t="s">
        <v>11</v>
      </c>
      <c r="P2" s="33" t="s">
        <v>12</v>
      </c>
      <c r="Q2" s="34" t="s">
        <v>2256</v>
      </c>
      <c r="R2" s="33" t="str">
        <f t="shared" ref="R2:R26" si="0">L2&amp;M2&amp;N2&amp;MID(P2,1,4)&amp;MID(O2,2,2)&amp;Q2</f>
        <v>104055108180114</v>
      </c>
      <c r="S2" s="33" t="str">
        <f t="shared" ref="S2:S65" si="1">"D:\\研究生考试\\2025\\2025博士\\7 普通招考\\考生照片\\"&amp;B2&amp;".jpg"</f>
        <v>D:\\研究生考试\\2025\\2025博士\\7 普通招考\\考生照片\\1040599719.jpg</v>
      </c>
      <c r="T2" s="33" t="str">
        <f>IF(AR2="1","男","女")</f>
        <v>女</v>
      </c>
      <c r="U2" s="33" t="s">
        <v>11</v>
      </c>
      <c r="V2" s="33" t="s">
        <v>3203</v>
      </c>
      <c r="W2" s="33" t="s">
        <v>12</v>
      </c>
      <c r="X2" s="33" t="s">
        <v>3204</v>
      </c>
      <c r="Y2" s="33" t="s">
        <v>20</v>
      </c>
      <c r="Z2" s="33" t="s">
        <v>3205</v>
      </c>
      <c r="AA2" s="33" t="s">
        <v>14</v>
      </c>
      <c r="AB2" s="33" t="s">
        <v>3170</v>
      </c>
      <c r="AC2" s="33" t="s">
        <v>15</v>
      </c>
      <c r="AD2" s="33" t="s">
        <v>3171</v>
      </c>
      <c r="AE2" s="33" t="s">
        <v>21</v>
      </c>
      <c r="AF2" s="33" t="s">
        <v>3178</v>
      </c>
      <c r="AG2" s="33" t="s">
        <v>3206</v>
      </c>
      <c r="AH2" s="25" t="s">
        <v>3207</v>
      </c>
      <c r="AI2" s="31" t="s">
        <v>3166</v>
      </c>
      <c r="AJ2" s="33" t="s">
        <v>518</v>
      </c>
      <c r="AK2" s="33" t="s">
        <v>31</v>
      </c>
      <c r="AL2" s="33" t="s">
        <v>517</v>
      </c>
      <c r="AM2" s="33" t="s">
        <v>20</v>
      </c>
      <c r="AN2" s="33" t="s">
        <v>518</v>
      </c>
      <c r="AO2" s="33" t="s">
        <v>519</v>
      </c>
      <c r="AP2" s="33" t="s">
        <v>520</v>
      </c>
      <c r="AQ2" s="33" t="s">
        <v>20</v>
      </c>
      <c r="AR2" s="33" t="s">
        <v>521</v>
      </c>
      <c r="AS2" s="33" t="s">
        <v>522</v>
      </c>
      <c r="AT2" s="33" t="s">
        <v>184</v>
      </c>
      <c r="AU2" s="33" t="s">
        <v>523</v>
      </c>
      <c r="AV2" s="33" t="s">
        <v>524</v>
      </c>
      <c r="AW2" s="33" t="s">
        <v>525</v>
      </c>
      <c r="AX2" s="33" t="s">
        <v>526</v>
      </c>
      <c r="AY2" s="33" t="s">
        <v>527</v>
      </c>
      <c r="AZ2" s="33" t="s">
        <v>3208</v>
      </c>
      <c r="BA2" s="33" t="s">
        <v>3209</v>
      </c>
      <c r="BB2" s="33" t="s">
        <v>528</v>
      </c>
      <c r="BC2" s="33" t="s">
        <v>529</v>
      </c>
      <c r="BD2" s="33" t="s">
        <v>530</v>
      </c>
      <c r="BE2" s="33" t="s">
        <v>3208</v>
      </c>
      <c r="BF2" s="33" t="s">
        <v>3210</v>
      </c>
      <c r="BG2" s="33" t="s">
        <v>3211</v>
      </c>
      <c r="BH2" s="33" t="s">
        <v>3212</v>
      </c>
      <c r="BI2" s="33" t="s">
        <v>3211</v>
      </c>
      <c r="BJ2" s="33" t="s">
        <v>531</v>
      </c>
      <c r="BK2" s="33" t="s">
        <v>3213</v>
      </c>
      <c r="BL2" s="33" t="s">
        <v>532</v>
      </c>
      <c r="BM2" s="33" t="s">
        <v>3214</v>
      </c>
      <c r="BN2" s="33" t="s">
        <v>533</v>
      </c>
      <c r="BO2" s="33" t="s">
        <v>534</v>
      </c>
      <c r="BP2" s="33" t="s">
        <v>531</v>
      </c>
      <c r="BQ2" s="33" t="s">
        <v>3213</v>
      </c>
      <c r="BR2" s="33" t="s">
        <v>535</v>
      </c>
      <c r="BS2" s="33" t="s">
        <v>3215</v>
      </c>
      <c r="BT2" s="33" t="s">
        <v>533</v>
      </c>
      <c r="BU2" s="33" t="s">
        <v>536</v>
      </c>
      <c r="BV2" s="33" t="s">
        <v>522</v>
      </c>
      <c r="BW2" s="33" t="s">
        <v>519</v>
      </c>
      <c r="BX2" s="33" t="s">
        <v>519</v>
      </c>
      <c r="BY2" s="33" t="s">
        <v>519</v>
      </c>
      <c r="BZ2" s="33" t="s">
        <v>519</v>
      </c>
      <c r="CA2" s="33" t="s">
        <v>519</v>
      </c>
      <c r="CB2" s="33" t="s">
        <v>519</v>
      </c>
      <c r="CC2" s="33" t="s">
        <v>519</v>
      </c>
      <c r="CD2" s="33" t="s">
        <v>519</v>
      </c>
      <c r="CE2" s="33" t="s">
        <v>519</v>
      </c>
      <c r="CF2" s="33" t="s">
        <v>519</v>
      </c>
      <c r="CG2" s="33" t="s">
        <v>519</v>
      </c>
      <c r="CH2" s="33" t="s">
        <v>519</v>
      </c>
      <c r="CI2" s="33" t="s">
        <v>519</v>
      </c>
      <c r="CJ2" s="33" t="s">
        <v>537</v>
      </c>
      <c r="CK2" s="33" t="s">
        <v>538</v>
      </c>
      <c r="CL2" s="33" t="s">
        <v>539</v>
      </c>
      <c r="CM2" s="33" t="s">
        <v>540</v>
      </c>
      <c r="CN2" s="33" t="s">
        <v>3216</v>
      </c>
      <c r="CO2" s="33" t="s">
        <v>11</v>
      </c>
      <c r="CP2" s="33" t="s">
        <v>3203</v>
      </c>
      <c r="CQ2" s="33" t="s">
        <v>12</v>
      </c>
      <c r="CR2" s="33" t="s">
        <v>3204</v>
      </c>
      <c r="CS2" s="33" t="s">
        <v>20</v>
      </c>
      <c r="CT2" s="33" t="s">
        <v>3205</v>
      </c>
      <c r="CU2" s="33" t="s">
        <v>3217</v>
      </c>
      <c r="CV2" s="33" t="s">
        <v>532</v>
      </c>
      <c r="CW2" s="33" t="s">
        <v>522</v>
      </c>
      <c r="CX2" s="33" t="s">
        <v>541</v>
      </c>
      <c r="CY2" s="33" t="s">
        <v>541</v>
      </c>
      <c r="CZ2" s="33" t="s">
        <v>523</v>
      </c>
      <c r="DA2" s="33" t="s">
        <v>519</v>
      </c>
      <c r="DB2" s="33" t="s">
        <v>519</v>
      </c>
      <c r="DC2" s="33" t="s">
        <v>14</v>
      </c>
      <c r="DD2" s="33" t="s">
        <v>3170</v>
      </c>
      <c r="DE2" s="33" t="s">
        <v>15</v>
      </c>
      <c r="DF2" s="33" t="s">
        <v>3171</v>
      </c>
      <c r="DG2" s="33" t="s">
        <v>21</v>
      </c>
      <c r="DH2" s="33" t="s">
        <v>3178</v>
      </c>
      <c r="DI2" s="33" t="s">
        <v>3218</v>
      </c>
      <c r="DJ2" s="33" t="s">
        <v>542</v>
      </c>
      <c r="DK2" s="33" t="s">
        <v>31</v>
      </c>
      <c r="DL2" s="33" t="s">
        <v>31</v>
      </c>
      <c r="DM2" s="33" t="s">
        <v>543</v>
      </c>
      <c r="DN2" s="33" t="s">
        <v>519</v>
      </c>
      <c r="DO2" s="33" t="s">
        <v>519</v>
      </c>
      <c r="DP2" s="33" t="s">
        <v>519</v>
      </c>
      <c r="DQ2" s="33" t="s">
        <v>519</v>
      </c>
      <c r="DR2" s="33" t="s">
        <v>31</v>
      </c>
      <c r="DS2" s="33" t="s">
        <v>544</v>
      </c>
      <c r="DT2" s="33" t="s">
        <v>545</v>
      </c>
      <c r="DU2" s="33" t="s">
        <v>546</v>
      </c>
      <c r="DV2" s="33" t="s">
        <v>546</v>
      </c>
      <c r="DW2" s="33" t="s">
        <v>519</v>
      </c>
      <c r="DX2" s="33" t="s">
        <v>519</v>
      </c>
      <c r="DY2" s="33" t="s">
        <v>3219</v>
      </c>
      <c r="DZ2" s="33" t="s">
        <v>519</v>
      </c>
    </row>
    <row r="3" spans="1:130" x14ac:dyDescent="0.2">
      <c r="A3" s="33" t="s">
        <v>2264</v>
      </c>
      <c r="B3" s="33" t="s">
        <v>57</v>
      </c>
      <c r="C3" s="33" t="s">
        <v>3220</v>
      </c>
      <c r="D3" s="33" t="s">
        <v>3200</v>
      </c>
      <c r="E3" s="33" t="s">
        <v>59</v>
      </c>
      <c r="F3" s="33" t="s">
        <v>3221</v>
      </c>
      <c r="G3" s="33" t="s">
        <v>3222</v>
      </c>
      <c r="H3" s="33" t="s">
        <v>3216</v>
      </c>
      <c r="I3" s="41" t="s">
        <v>14</v>
      </c>
      <c r="J3" s="33" t="s">
        <v>3170</v>
      </c>
      <c r="K3" s="27" t="str">
        <f>IF(VLOOKUP(B3,免考英语!G:I,3,0)="是","是","")</f>
        <v/>
      </c>
      <c r="L3" s="33" t="s">
        <v>540</v>
      </c>
      <c r="M3" s="34" t="s">
        <v>2245</v>
      </c>
      <c r="N3" s="34" t="s">
        <v>522</v>
      </c>
      <c r="O3" s="33" t="s">
        <v>11</v>
      </c>
      <c r="P3" s="33" t="s">
        <v>12</v>
      </c>
      <c r="Q3" s="34" t="s">
        <v>1643</v>
      </c>
      <c r="R3" s="33" t="str">
        <f t="shared" si="0"/>
        <v>104055108180115</v>
      </c>
      <c r="S3" s="33" t="str">
        <f t="shared" si="1"/>
        <v>D:\\研究生考试\\2025\\2025博士\\7 普通招考\\考生照片\\1040599743.jpg</v>
      </c>
      <c r="T3" s="33" t="str">
        <f t="shared" ref="T3:T66" si="2">IF(AR3="1","男","女")</f>
        <v>女</v>
      </c>
      <c r="U3" s="33" t="s">
        <v>11</v>
      </c>
      <c r="V3" s="33" t="s">
        <v>3203</v>
      </c>
      <c r="W3" s="33" t="s">
        <v>12</v>
      </c>
      <c r="X3" s="33" t="s">
        <v>3204</v>
      </c>
      <c r="Y3" s="33" t="s">
        <v>20</v>
      </c>
      <c r="Z3" s="33" t="s">
        <v>3205</v>
      </c>
      <c r="AA3" s="33" t="s">
        <v>14</v>
      </c>
      <c r="AB3" s="33" t="s">
        <v>3170</v>
      </c>
      <c r="AC3" s="33" t="s">
        <v>15</v>
      </c>
      <c r="AD3" s="33" t="s">
        <v>3171</v>
      </c>
      <c r="AE3" s="33" t="s">
        <v>21</v>
      </c>
      <c r="AF3" s="33" t="s">
        <v>3178</v>
      </c>
      <c r="AG3" s="33" t="s">
        <v>3206</v>
      </c>
      <c r="AH3" s="25" t="s">
        <v>3207</v>
      </c>
      <c r="AI3" s="31" t="s">
        <v>3166</v>
      </c>
      <c r="AJ3" s="33" t="s">
        <v>786</v>
      </c>
      <c r="AK3" s="33" t="s">
        <v>59</v>
      </c>
      <c r="AL3" s="33" t="s">
        <v>785</v>
      </c>
      <c r="AM3" s="33" t="s">
        <v>20</v>
      </c>
      <c r="AN3" s="33" t="s">
        <v>786</v>
      </c>
      <c r="AO3" s="33" t="s">
        <v>519</v>
      </c>
      <c r="AP3" s="33" t="s">
        <v>787</v>
      </c>
      <c r="AQ3" s="33" t="s">
        <v>20</v>
      </c>
      <c r="AR3" s="33" t="s">
        <v>521</v>
      </c>
      <c r="AS3" s="33" t="s">
        <v>521</v>
      </c>
      <c r="AT3" s="33" t="s">
        <v>20</v>
      </c>
      <c r="AU3" s="33" t="s">
        <v>523</v>
      </c>
      <c r="AV3" s="33" t="s">
        <v>788</v>
      </c>
      <c r="AW3" s="33" t="s">
        <v>788</v>
      </c>
      <c r="AX3" s="33" t="s">
        <v>788</v>
      </c>
      <c r="AY3" s="33" t="s">
        <v>596</v>
      </c>
      <c r="AZ3" s="33" t="s">
        <v>3223</v>
      </c>
      <c r="BA3" s="33" t="s">
        <v>3224</v>
      </c>
      <c r="BB3" s="33" t="s">
        <v>597</v>
      </c>
      <c r="BC3" s="33" t="s">
        <v>576</v>
      </c>
      <c r="BD3" s="33" t="s">
        <v>530</v>
      </c>
      <c r="BE3" s="33" t="s">
        <v>3216</v>
      </c>
      <c r="BF3" s="33" t="s">
        <v>3225</v>
      </c>
      <c r="BG3" s="33" t="s">
        <v>3211</v>
      </c>
      <c r="BH3" s="33" t="s">
        <v>3226</v>
      </c>
      <c r="BI3" s="33" t="s">
        <v>3227</v>
      </c>
      <c r="BJ3" s="33" t="s">
        <v>789</v>
      </c>
      <c r="BK3" s="33" t="s">
        <v>3228</v>
      </c>
      <c r="BL3" s="33" t="s">
        <v>790</v>
      </c>
      <c r="BM3" s="33" t="s">
        <v>3229</v>
      </c>
      <c r="BN3" s="33" t="s">
        <v>791</v>
      </c>
      <c r="BO3" s="33" t="s">
        <v>792</v>
      </c>
      <c r="BP3" s="33" t="s">
        <v>789</v>
      </c>
      <c r="BQ3" s="33" t="s">
        <v>3228</v>
      </c>
      <c r="BR3" s="33" t="s">
        <v>790</v>
      </c>
      <c r="BS3" s="33" t="s">
        <v>3229</v>
      </c>
      <c r="BT3" s="33" t="s">
        <v>791</v>
      </c>
      <c r="BU3" s="33" t="s">
        <v>793</v>
      </c>
      <c r="BV3" s="33" t="s">
        <v>522</v>
      </c>
      <c r="BW3" s="33" t="s">
        <v>789</v>
      </c>
      <c r="BX3" s="33" t="s">
        <v>3228</v>
      </c>
      <c r="BY3" s="33" t="s">
        <v>794</v>
      </c>
      <c r="BZ3" s="33" t="s">
        <v>3229</v>
      </c>
      <c r="CA3" s="33" t="s">
        <v>795</v>
      </c>
      <c r="CB3" s="33" t="s">
        <v>796</v>
      </c>
      <c r="CC3" s="33" t="s">
        <v>522</v>
      </c>
      <c r="CD3" s="33" t="s">
        <v>789</v>
      </c>
      <c r="CE3" s="33" t="s">
        <v>3228</v>
      </c>
      <c r="CF3" s="33" t="s">
        <v>794</v>
      </c>
      <c r="CG3" s="33" t="s">
        <v>3229</v>
      </c>
      <c r="CH3" s="33" t="s">
        <v>795</v>
      </c>
      <c r="CI3" s="33" t="s">
        <v>797</v>
      </c>
      <c r="CJ3" s="33" t="s">
        <v>734</v>
      </c>
      <c r="CK3" s="33" t="s">
        <v>521</v>
      </c>
      <c r="CL3" s="33" t="s">
        <v>519</v>
      </c>
      <c r="CM3" s="33" t="s">
        <v>540</v>
      </c>
      <c r="CN3" s="33" t="s">
        <v>3216</v>
      </c>
      <c r="CO3" s="33" t="s">
        <v>11</v>
      </c>
      <c r="CP3" s="33" t="s">
        <v>3203</v>
      </c>
      <c r="CQ3" s="33" t="s">
        <v>12</v>
      </c>
      <c r="CR3" s="33" t="s">
        <v>3204</v>
      </c>
      <c r="CS3" s="33" t="s">
        <v>20</v>
      </c>
      <c r="CT3" s="33" t="s">
        <v>3205</v>
      </c>
      <c r="CU3" s="33" t="s">
        <v>3217</v>
      </c>
      <c r="CV3" s="33" t="s">
        <v>532</v>
      </c>
      <c r="CW3" s="33" t="s">
        <v>522</v>
      </c>
      <c r="CX3" s="33" t="s">
        <v>541</v>
      </c>
      <c r="CY3" s="33" t="s">
        <v>529</v>
      </c>
      <c r="CZ3" s="33" t="s">
        <v>523</v>
      </c>
      <c r="DA3" s="33" t="s">
        <v>574</v>
      </c>
      <c r="DB3" s="33" t="s">
        <v>3216</v>
      </c>
      <c r="DC3" s="33" t="s">
        <v>14</v>
      </c>
      <c r="DD3" s="33" t="s">
        <v>3170</v>
      </c>
      <c r="DE3" s="33" t="s">
        <v>15</v>
      </c>
      <c r="DF3" s="33" t="s">
        <v>3171</v>
      </c>
      <c r="DG3" s="33" t="s">
        <v>21</v>
      </c>
      <c r="DH3" s="33" t="s">
        <v>3178</v>
      </c>
      <c r="DI3" s="33" t="s">
        <v>3230</v>
      </c>
      <c r="DJ3" s="33" t="s">
        <v>798</v>
      </c>
      <c r="DK3" s="33" t="s">
        <v>523</v>
      </c>
      <c r="DL3" s="33" t="s">
        <v>59</v>
      </c>
      <c r="DM3" s="33" t="s">
        <v>799</v>
      </c>
      <c r="DN3" s="33" t="s">
        <v>519</v>
      </c>
      <c r="DO3" s="33" t="s">
        <v>519</v>
      </c>
      <c r="DP3" s="33" t="s">
        <v>519</v>
      </c>
      <c r="DQ3" s="33" t="s">
        <v>519</v>
      </c>
      <c r="DR3" s="33" t="s">
        <v>59</v>
      </c>
      <c r="DS3" s="33" t="s">
        <v>800</v>
      </c>
      <c r="DT3" s="33" t="s">
        <v>519</v>
      </c>
      <c r="DU3" s="33" t="s">
        <v>755</v>
      </c>
      <c r="DV3" s="33" t="s">
        <v>755</v>
      </c>
      <c r="DW3" s="33" t="s">
        <v>755</v>
      </c>
      <c r="DX3" s="33" t="s">
        <v>755</v>
      </c>
      <c r="DY3" s="33" t="s">
        <v>3219</v>
      </c>
      <c r="DZ3" s="33" t="s">
        <v>519</v>
      </c>
    </row>
    <row r="4" spans="1:130" x14ac:dyDescent="0.2">
      <c r="A4" s="33" t="s">
        <v>2265</v>
      </c>
      <c r="B4" s="33" t="s">
        <v>89</v>
      </c>
      <c r="C4" s="33" t="s">
        <v>3231</v>
      </c>
      <c r="D4" s="33" t="s">
        <v>3200</v>
      </c>
      <c r="E4" s="33" t="s">
        <v>91</v>
      </c>
      <c r="F4" s="33" t="s">
        <v>3232</v>
      </c>
      <c r="G4" s="33" t="s">
        <v>3222</v>
      </c>
      <c r="H4" s="33" t="s">
        <v>3233</v>
      </c>
      <c r="I4" s="41" t="s">
        <v>14</v>
      </c>
      <c r="J4" s="33" t="s">
        <v>3170</v>
      </c>
      <c r="K4" s="27" t="str">
        <f>IF(VLOOKUP(B4,免考英语!G:I,3,0)="是","是","")</f>
        <v/>
      </c>
      <c r="L4" s="33" t="s">
        <v>540</v>
      </c>
      <c r="M4" s="34" t="s">
        <v>2245</v>
      </c>
      <c r="N4" s="34" t="s">
        <v>522</v>
      </c>
      <c r="O4" s="33" t="s">
        <v>11</v>
      </c>
      <c r="P4" s="33" t="s">
        <v>12</v>
      </c>
      <c r="Q4" s="34" t="s">
        <v>2246</v>
      </c>
      <c r="R4" s="33" t="str">
        <f t="shared" si="0"/>
        <v>104055108180116</v>
      </c>
      <c r="S4" s="33" t="str">
        <f t="shared" si="1"/>
        <v>D:\\研究生考试\\2025\\2025博士\\7 普通招考\\考生照片\\1040599752.jpg</v>
      </c>
      <c r="T4" s="33" t="str">
        <f t="shared" si="2"/>
        <v>女</v>
      </c>
      <c r="U4" s="33" t="s">
        <v>11</v>
      </c>
      <c r="V4" s="33" t="s">
        <v>3203</v>
      </c>
      <c r="W4" s="33" t="s">
        <v>12</v>
      </c>
      <c r="X4" s="33" t="s">
        <v>3204</v>
      </c>
      <c r="Y4" s="33" t="s">
        <v>20</v>
      </c>
      <c r="Z4" s="33" t="s">
        <v>3205</v>
      </c>
      <c r="AA4" s="33" t="s">
        <v>14</v>
      </c>
      <c r="AB4" s="33" t="s">
        <v>3170</v>
      </c>
      <c r="AC4" s="33" t="s">
        <v>15</v>
      </c>
      <c r="AD4" s="33" t="s">
        <v>3171</v>
      </c>
      <c r="AE4" s="33" t="s">
        <v>21</v>
      </c>
      <c r="AF4" s="33" t="s">
        <v>3178</v>
      </c>
      <c r="AG4" s="33" t="s">
        <v>3206</v>
      </c>
      <c r="AH4" s="25" t="s">
        <v>3207</v>
      </c>
      <c r="AI4" s="31" t="s">
        <v>3166</v>
      </c>
      <c r="AJ4" s="33" t="s">
        <v>841</v>
      </c>
      <c r="AK4" s="33" t="s">
        <v>91</v>
      </c>
      <c r="AL4" s="33" t="s">
        <v>840</v>
      </c>
      <c r="AM4" s="33" t="s">
        <v>20</v>
      </c>
      <c r="AN4" s="33" t="s">
        <v>841</v>
      </c>
      <c r="AO4" s="33" t="s">
        <v>519</v>
      </c>
      <c r="AP4" s="33" t="s">
        <v>842</v>
      </c>
      <c r="AQ4" s="33" t="s">
        <v>20</v>
      </c>
      <c r="AR4" s="33" t="s">
        <v>521</v>
      </c>
      <c r="AS4" s="33" t="s">
        <v>521</v>
      </c>
      <c r="AT4" s="33" t="s">
        <v>20</v>
      </c>
      <c r="AU4" s="33" t="s">
        <v>523</v>
      </c>
      <c r="AV4" s="33" t="s">
        <v>843</v>
      </c>
      <c r="AW4" s="33" t="s">
        <v>844</v>
      </c>
      <c r="AX4" s="33" t="s">
        <v>735</v>
      </c>
      <c r="AY4" s="33" t="s">
        <v>845</v>
      </c>
      <c r="AZ4" s="33" t="s">
        <v>3233</v>
      </c>
      <c r="BA4" s="33" t="s">
        <v>3234</v>
      </c>
      <c r="BB4" s="33" t="s">
        <v>640</v>
      </c>
      <c r="BC4" s="33" t="s">
        <v>755</v>
      </c>
      <c r="BD4" s="33" t="s">
        <v>550</v>
      </c>
      <c r="BE4" s="33" t="s">
        <v>3233</v>
      </c>
      <c r="BF4" s="33" t="s">
        <v>3235</v>
      </c>
      <c r="BG4" s="33" t="s">
        <v>3211</v>
      </c>
      <c r="BH4" s="33" t="s">
        <v>3236</v>
      </c>
      <c r="BI4" s="33" t="s">
        <v>3237</v>
      </c>
      <c r="BJ4" s="33" t="s">
        <v>846</v>
      </c>
      <c r="BK4" s="33" t="s">
        <v>3238</v>
      </c>
      <c r="BL4" s="33" t="s">
        <v>847</v>
      </c>
      <c r="BM4" s="33" t="s">
        <v>3239</v>
      </c>
      <c r="BN4" s="33" t="s">
        <v>625</v>
      </c>
      <c r="BO4" s="33" t="s">
        <v>848</v>
      </c>
      <c r="BP4" s="33" t="s">
        <v>846</v>
      </c>
      <c r="BQ4" s="33" t="s">
        <v>3238</v>
      </c>
      <c r="BR4" s="33" t="s">
        <v>847</v>
      </c>
      <c r="BS4" s="33" t="s">
        <v>3239</v>
      </c>
      <c r="BT4" s="33" t="s">
        <v>625</v>
      </c>
      <c r="BU4" s="33" t="s">
        <v>849</v>
      </c>
      <c r="BV4" s="33" t="s">
        <v>522</v>
      </c>
      <c r="BW4" s="33" t="s">
        <v>850</v>
      </c>
      <c r="BX4" s="33" t="s">
        <v>3240</v>
      </c>
      <c r="BY4" s="33" t="s">
        <v>532</v>
      </c>
      <c r="BZ4" s="33" t="s">
        <v>3241</v>
      </c>
      <c r="CA4" s="33" t="s">
        <v>584</v>
      </c>
      <c r="CB4" s="33" t="s">
        <v>851</v>
      </c>
      <c r="CC4" s="33" t="s">
        <v>522</v>
      </c>
      <c r="CD4" s="33" t="s">
        <v>850</v>
      </c>
      <c r="CE4" s="33" t="s">
        <v>3240</v>
      </c>
      <c r="CF4" s="33" t="s">
        <v>532</v>
      </c>
      <c r="CG4" s="33" t="s">
        <v>3241</v>
      </c>
      <c r="CH4" s="33" t="s">
        <v>584</v>
      </c>
      <c r="CI4" s="33" t="s">
        <v>852</v>
      </c>
      <c r="CJ4" s="33" t="s">
        <v>587</v>
      </c>
      <c r="CK4" s="33" t="s">
        <v>521</v>
      </c>
      <c r="CL4" s="33" t="s">
        <v>519</v>
      </c>
      <c r="CM4" s="33" t="s">
        <v>540</v>
      </c>
      <c r="CN4" s="33" t="s">
        <v>3216</v>
      </c>
      <c r="CO4" s="33" t="s">
        <v>11</v>
      </c>
      <c r="CP4" s="33" t="s">
        <v>3203</v>
      </c>
      <c r="CQ4" s="33" t="s">
        <v>12</v>
      </c>
      <c r="CR4" s="33" t="s">
        <v>3204</v>
      </c>
      <c r="CS4" s="33" t="s">
        <v>20</v>
      </c>
      <c r="CT4" s="33" t="s">
        <v>3205</v>
      </c>
      <c r="CU4" s="33" t="s">
        <v>3217</v>
      </c>
      <c r="CV4" s="33" t="s">
        <v>532</v>
      </c>
      <c r="CW4" s="33" t="s">
        <v>522</v>
      </c>
      <c r="CX4" s="33" t="s">
        <v>541</v>
      </c>
      <c r="CY4" s="33" t="s">
        <v>529</v>
      </c>
      <c r="CZ4" s="33" t="s">
        <v>523</v>
      </c>
      <c r="DA4" s="33" t="s">
        <v>845</v>
      </c>
      <c r="DB4" s="33" t="s">
        <v>3233</v>
      </c>
      <c r="DC4" s="33" t="s">
        <v>14</v>
      </c>
      <c r="DD4" s="33" t="s">
        <v>3170</v>
      </c>
      <c r="DE4" s="33" t="s">
        <v>15</v>
      </c>
      <c r="DF4" s="33" t="s">
        <v>3171</v>
      </c>
      <c r="DG4" s="33" t="s">
        <v>21</v>
      </c>
      <c r="DH4" s="33" t="s">
        <v>3178</v>
      </c>
      <c r="DI4" s="33" t="s">
        <v>3242</v>
      </c>
      <c r="DJ4" s="33" t="s">
        <v>853</v>
      </c>
      <c r="DK4" s="33" t="s">
        <v>523</v>
      </c>
      <c r="DL4" s="33" t="s">
        <v>91</v>
      </c>
      <c r="DM4" s="33" t="s">
        <v>854</v>
      </c>
      <c r="DN4" s="33" t="s">
        <v>519</v>
      </c>
      <c r="DO4" s="33" t="s">
        <v>519</v>
      </c>
      <c r="DP4" s="33" t="s">
        <v>519</v>
      </c>
      <c r="DQ4" s="33" t="s">
        <v>519</v>
      </c>
      <c r="DR4" s="33" t="s">
        <v>854</v>
      </c>
      <c r="DS4" s="33" t="s">
        <v>855</v>
      </c>
      <c r="DT4" s="33" t="s">
        <v>519</v>
      </c>
      <c r="DU4" s="33" t="s">
        <v>529</v>
      </c>
      <c r="DV4" s="33" t="s">
        <v>529</v>
      </c>
      <c r="DW4" s="33" t="s">
        <v>856</v>
      </c>
      <c r="DX4" s="33" t="s">
        <v>856</v>
      </c>
      <c r="DY4" s="33" t="s">
        <v>3219</v>
      </c>
      <c r="DZ4" s="33" t="s">
        <v>519</v>
      </c>
    </row>
    <row r="5" spans="1:130" x14ac:dyDescent="0.2">
      <c r="A5" s="33" t="s">
        <v>2266</v>
      </c>
      <c r="B5" s="33" t="s">
        <v>26</v>
      </c>
      <c r="C5" s="33" t="s">
        <v>3243</v>
      </c>
      <c r="D5" s="33" t="s">
        <v>3200</v>
      </c>
      <c r="E5" s="33" t="s">
        <v>28</v>
      </c>
      <c r="F5" s="33" t="s">
        <v>3221</v>
      </c>
      <c r="G5" s="33" t="s">
        <v>3222</v>
      </c>
      <c r="H5" s="33" t="s">
        <v>3216</v>
      </c>
      <c r="I5" s="41" t="s">
        <v>14</v>
      </c>
      <c r="J5" s="33" t="s">
        <v>3170</v>
      </c>
      <c r="K5" s="27" t="str">
        <f>IF(VLOOKUP(B5,免考英语!G:I,3,0)="是","是","")</f>
        <v/>
      </c>
      <c r="L5" s="33" t="s">
        <v>540</v>
      </c>
      <c r="M5" s="34" t="s">
        <v>2245</v>
      </c>
      <c r="N5" s="34" t="s">
        <v>522</v>
      </c>
      <c r="O5" s="33" t="s">
        <v>11</v>
      </c>
      <c r="P5" s="33" t="s">
        <v>12</v>
      </c>
      <c r="Q5" s="34" t="s">
        <v>2247</v>
      </c>
      <c r="R5" s="33" t="str">
        <f t="shared" si="0"/>
        <v>104055108180117</v>
      </c>
      <c r="S5" s="33" t="str">
        <f t="shared" si="1"/>
        <v>D:\\研究生考试\\2025\\2025博士\\7 普通招考\\考生照片\\1040599749.jpg</v>
      </c>
      <c r="T5" s="33" t="str">
        <f t="shared" si="2"/>
        <v>女</v>
      </c>
      <c r="U5" s="33" t="s">
        <v>11</v>
      </c>
      <c r="V5" s="33" t="s">
        <v>3203</v>
      </c>
      <c r="W5" s="33" t="s">
        <v>12</v>
      </c>
      <c r="X5" s="33" t="s">
        <v>3204</v>
      </c>
      <c r="Y5" s="33" t="s">
        <v>20</v>
      </c>
      <c r="Z5" s="33" t="s">
        <v>3205</v>
      </c>
      <c r="AA5" s="33" t="s">
        <v>14</v>
      </c>
      <c r="AB5" s="33" t="s">
        <v>3170</v>
      </c>
      <c r="AC5" s="33" t="s">
        <v>15</v>
      </c>
      <c r="AD5" s="33" t="s">
        <v>3171</v>
      </c>
      <c r="AE5" s="33" t="s">
        <v>21</v>
      </c>
      <c r="AF5" s="33" t="s">
        <v>3178</v>
      </c>
      <c r="AG5" s="33" t="s">
        <v>3206</v>
      </c>
      <c r="AH5" s="25" t="s">
        <v>3207</v>
      </c>
      <c r="AI5" s="31" t="s">
        <v>3166</v>
      </c>
      <c r="AJ5" s="33" t="s">
        <v>919</v>
      </c>
      <c r="AK5" s="33" t="s">
        <v>28</v>
      </c>
      <c r="AL5" s="33" t="s">
        <v>918</v>
      </c>
      <c r="AM5" s="33" t="s">
        <v>20</v>
      </c>
      <c r="AN5" s="33" t="s">
        <v>919</v>
      </c>
      <c r="AO5" s="33" t="s">
        <v>519</v>
      </c>
      <c r="AP5" s="33" t="s">
        <v>920</v>
      </c>
      <c r="AQ5" s="33" t="s">
        <v>20</v>
      </c>
      <c r="AR5" s="33" t="s">
        <v>521</v>
      </c>
      <c r="AS5" s="33" t="s">
        <v>521</v>
      </c>
      <c r="AT5" s="33" t="s">
        <v>20</v>
      </c>
      <c r="AU5" s="33" t="s">
        <v>523</v>
      </c>
      <c r="AV5" s="33" t="s">
        <v>921</v>
      </c>
      <c r="AW5" s="33" t="s">
        <v>921</v>
      </c>
      <c r="AX5" s="33" t="s">
        <v>559</v>
      </c>
      <c r="AY5" s="33" t="s">
        <v>621</v>
      </c>
      <c r="AZ5" s="33" t="s">
        <v>3244</v>
      </c>
      <c r="BA5" s="33" t="s">
        <v>3245</v>
      </c>
      <c r="BB5" s="33" t="s">
        <v>640</v>
      </c>
      <c r="BC5" s="33" t="s">
        <v>576</v>
      </c>
      <c r="BD5" s="33" t="s">
        <v>530</v>
      </c>
      <c r="BE5" s="33" t="s">
        <v>3216</v>
      </c>
      <c r="BF5" s="33" t="s">
        <v>3246</v>
      </c>
      <c r="BG5" s="33" t="s">
        <v>3247</v>
      </c>
      <c r="BH5" s="33" t="s">
        <v>3248</v>
      </c>
      <c r="BI5" s="33" t="s">
        <v>3211</v>
      </c>
      <c r="BJ5" s="33" t="s">
        <v>922</v>
      </c>
      <c r="BK5" s="33" t="s">
        <v>3249</v>
      </c>
      <c r="BL5" s="33" t="s">
        <v>821</v>
      </c>
      <c r="BM5" s="33" t="s">
        <v>3250</v>
      </c>
      <c r="BN5" s="33" t="s">
        <v>923</v>
      </c>
      <c r="BO5" s="33" t="s">
        <v>924</v>
      </c>
      <c r="BP5" s="33" t="s">
        <v>922</v>
      </c>
      <c r="BQ5" s="33" t="s">
        <v>3249</v>
      </c>
      <c r="BR5" s="33" t="s">
        <v>821</v>
      </c>
      <c r="BS5" s="33" t="s">
        <v>3250</v>
      </c>
      <c r="BT5" s="33" t="s">
        <v>923</v>
      </c>
      <c r="BU5" s="33" t="s">
        <v>925</v>
      </c>
      <c r="BV5" s="33" t="s">
        <v>522</v>
      </c>
      <c r="BW5" s="33" t="s">
        <v>922</v>
      </c>
      <c r="BX5" s="33" t="s">
        <v>3249</v>
      </c>
      <c r="BY5" s="33" t="s">
        <v>733</v>
      </c>
      <c r="BZ5" s="33" t="s">
        <v>3251</v>
      </c>
      <c r="CA5" s="33" t="s">
        <v>926</v>
      </c>
      <c r="CB5" s="33" t="s">
        <v>927</v>
      </c>
      <c r="CC5" s="33" t="s">
        <v>522</v>
      </c>
      <c r="CD5" s="33" t="s">
        <v>922</v>
      </c>
      <c r="CE5" s="33" t="s">
        <v>3249</v>
      </c>
      <c r="CF5" s="33" t="s">
        <v>733</v>
      </c>
      <c r="CG5" s="33" t="s">
        <v>3251</v>
      </c>
      <c r="CH5" s="33" t="s">
        <v>926</v>
      </c>
      <c r="CI5" s="33" t="s">
        <v>928</v>
      </c>
      <c r="CJ5" s="33" t="s">
        <v>734</v>
      </c>
      <c r="CK5" s="33" t="s">
        <v>521</v>
      </c>
      <c r="CL5" s="33" t="s">
        <v>519</v>
      </c>
      <c r="CM5" s="33" t="s">
        <v>540</v>
      </c>
      <c r="CN5" s="33" t="s">
        <v>3216</v>
      </c>
      <c r="CO5" s="33" t="s">
        <v>11</v>
      </c>
      <c r="CP5" s="33" t="s">
        <v>3203</v>
      </c>
      <c r="CQ5" s="33" t="s">
        <v>12</v>
      </c>
      <c r="CR5" s="33" t="s">
        <v>3204</v>
      </c>
      <c r="CS5" s="33" t="s">
        <v>20</v>
      </c>
      <c r="CT5" s="33" t="s">
        <v>3205</v>
      </c>
      <c r="CU5" s="33" t="s">
        <v>3217</v>
      </c>
      <c r="CV5" s="33" t="s">
        <v>532</v>
      </c>
      <c r="CW5" s="33" t="s">
        <v>522</v>
      </c>
      <c r="CX5" s="33" t="s">
        <v>541</v>
      </c>
      <c r="CY5" s="33" t="s">
        <v>541</v>
      </c>
      <c r="CZ5" s="33" t="s">
        <v>523</v>
      </c>
      <c r="DA5" s="33" t="s">
        <v>519</v>
      </c>
      <c r="DB5" s="33" t="s">
        <v>519</v>
      </c>
      <c r="DC5" s="33" t="s">
        <v>14</v>
      </c>
      <c r="DD5" s="33" t="s">
        <v>3170</v>
      </c>
      <c r="DE5" s="33" t="s">
        <v>15</v>
      </c>
      <c r="DF5" s="33" t="s">
        <v>3171</v>
      </c>
      <c r="DG5" s="33" t="s">
        <v>21</v>
      </c>
      <c r="DH5" s="33" t="s">
        <v>3178</v>
      </c>
      <c r="DI5" s="33" t="s">
        <v>3252</v>
      </c>
      <c r="DJ5" s="33" t="s">
        <v>929</v>
      </c>
      <c r="DK5" s="33" t="s">
        <v>930</v>
      </c>
      <c r="DL5" s="33" t="s">
        <v>28</v>
      </c>
      <c r="DM5" s="33" t="s">
        <v>931</v>
      </c>
      <c r="DN5" s="33" t="s">
        <v>519</v>
      </c>
      <c r="DO5" s="33" t="s">
        <v>519</v>
      </c>
      <c r="DP5" s="33" t="s">
        <v>519</v>
      </c>
      <c r="DQ5" s="33" t="s">
        <v>519</v>
      </c>
      <c r="DR5" s="33" t="s">
        <v>931</v>
      </c>
      <c r="DS5" s="33" t="s">
        <v>932</v>
      </c>
      <c r="DT5" s="33" t="s">
        <v>519</v>
      </c>
      <c r="DU5" s="33" t="s">
        <v>635</v>
      </c>
      <c r="DV5" s="33" t="s">
        <v>635</v>
      </c>
      <c r="DW5" s="33" t="s">
        <v>635</v>
      </c>
      <c r="DX5" s="33" t="s">
        <v>635</v>
      </c>
      <c r="DY5" s="33" t="s">
        <v>3219</v>
      </c>
      <c r="DZ5" s="33" t="s">
        <v>519</v>
      </c>
    </row>
    <row r="6" spans="1:130" x14ac:dyDescent="0.2">
      <c r="A6" s="33" t="s">
        <v>2267</v>
      </c>
      <c r="B6" s="33" t="s">
        <v>425</v>
      </c>
      <c r="C6" s="33" t="s">
        <v>3253</v>
      </c>
      <c r="D6" s="33" t="s">
        <v>3200</v>
      </c>
      <c r="E6" s="33" t="s">
        <v>427</v>
      </c>
      <c r="F6" s="33" t="s">
        <v>3221</v>
      </c>
      <c r="G6" s="33" t="s">
        <v>3222</v>
      </c>
      <c r="H6" s="33" t="s">
        <v>3216</v>
      </c>
      <c r="I6" s="41" t="s">
        <v>14</v>
      </c>
      <c r="J6" s="33" t="s">
        <v>3170</v>
      </c>
      <c r="K6" s="27" t="str">
        <f>IF(VLOOKUP(B6,免考英语!G:I,3,0)="是","是","")</f>
        <v/>
      </c>
      <c r="L6" s="33" t="s">
        <v>540</v>
      </c>
      <c r="M6" s="34" t="s">
        <v>2245</v>
      </c>
      <c r="N6" s="34" t="s">
        <v>522</v>
      </c>
      <c r="O6" s="33" t="s">
        <v>11</v>
      </c>
      <c r="P6" s="33" t="s">
        <v>12</v>
      </c>
      <c r="Q6" s="34" t="s">
        <v>2248</v>
      </c>
      <c r="R6" s="33" t="str">
        <f t="shared" si="0"/>
        <v>104055108180118</v>
      </c>
      <c r="S6" s="33" t="str">
        <f t="shared" si="1"/>
        <v>D:\\研究生考试\\2025\\2025博士\\7 普通招考\\考生照片\\1040599748.jpg</v>
      </c>
      <c r="T6" s="33" t="str">
        <f t="shared" si="2"/>
        <v>女</v>
      </c>
      <c r="U6" s="33" t="s">
        <v>11</v>
      </c>
      <c r="V6" s="33" t="s">
        <v>3203</v>
      </c>
      <c r="W6" s="33" t="s">
        <v>12</v>
      </c>
      <c r="X6" s="33" t="s">
        <v>3204</v>
      </c>
      <c r="Y6" s="33" t="s">
        <v>20</v>
      </c>
      <c r="Z6" s="33" t="s">
        <v>3205</v>
      </c>
      <c r="AA6" s="33" t="s">
        <v>14</v>
      </c>
      <c r="AB6" s="33" t="s">
        <v>3170</v>
      </c>
      <c r="AC6" s="33" t="s">
        <v>15</v>
      </c>
      <c r="AD6" s="33" t="s">
        <v>3171</v>
      </c>
      <c r="AE6" s="33" t="s">
        <v>21</v>
      </c>
      <c r="AF6" s="33" t="s">
        <v>3178</v>
      </c>
      <c r="AG6" s="33" t="s">
        <v>3206</v>
      </c>
      <c r="AH6" s="25" t="s">
        <v>3207</v>
      </c>
      <c r="AI6" s="31" t="s">
        <v>3166</v>
      </c>
      <c r="AJ6" s="33" t="s">
        <v>1008</v>
      </c>
      <c r="AK6" s="33" t="s">
        <v>427</v>
      </c>
      <c r="AL6" s="33" t="s">
        <v>3253</v>
      </c>
      <c r="AM6" s="33" t="s">
        <v>20</v>
      </c>
      <c r="AN6" s="33" t="s">
        <v>1008</v>
      </c>
      <c r="AO6" s="33" t="s">
        <v>519</v>
      </c>
      <c r="AP6" s="33" t="s">
        <v>1009</v>
      </c>
      <c r="AQ6" s="33" t="s">
        <v>20</v>
      </c>
      <c r="AR6" s="33" t="s">
        <v>521</v>
      </c>
      <c r="AS6" s="33" t="s">
        <v>521</v>
      </c>
      <c r="AT6" s="33" t="s">
        <v>20</v>
      </c>
      <c r="AU6" s="33" t="s">
        <v>523</v>
      </c>
      <c r="AV6" s="33" t="s">
        <v>1010</v>
      </c>
      <c r="AW6" s="33" t="s">
        <v>1010</v>
      </c>
      <c r="AX6" s="33" t="s">
        <v>1011</v>
      </c>
      <c r="AY6" s="33" t="s">
        <v>559</v>
      </c>
      <c r="AZ6" s="33" t="s">
        <v>3216</v>
      </c>
      <c r="BA6" s="33" t="s">
        <v>3254</v>
      </c>
      <c r="BB6" s="33" t="s">
        <v>1012</v>
      </c>
      <c r="BC6" s="33" t="s">
        <v>549</v>
      </c>
      <c r="BD6" s="33" t="s">
        <v>530</v>
      </c>
      <c r="BE6" s="33" t="s">
        <v>3216</v>
      </c>
      <c r="BF6" s="33" t="s">
        <v>3255</v>
      </c>
      <c r="BG6" s="33" t="s">
        <v>3211</v>
      </c>
      <c r="BH6" s="33" t="s">
        <v>3256</v>
      </c>
      <c r="BI6" s="33" t="s">
        <v>3257</v>
      </c>
      <c r="BJ6" s="33" t="s">
        <v>1013</v>
      </c>
      <c r="BK6" s="33" t="s">
        <v>3258</v>
      </c>
      <c r="BL6" s="33" t="s">
        <v>1014</v>
      </c>
      <c r="BM6" s="33" t="s">
        <v>3259</v>
      </c>
      <c r="BN6" s="33" t="s">
        <v>1015</v>
      </c>
      <c r="BO6" s="33" t="s">
        <v>1016</v>
      </c>
      <c r="BP6" s="33" t="s">
        <v>1013</v>
      </c>
      <c r="BQ6" s="33" t="s">
        <v>3258</v>
      </c>
      <c r="BR6" s="33" t="s">
        <v>1014</v>
      </c>
      <c r="BS6" s="33" t="s">
        <v>3259</v>
      </c>
      <c r="BT6" s="33" t="s">
        <v>1015</v>
      </c>
      <c r="BU6" s="33" t="s">
        <v>1017</v>
      </c>
      <c r="BV6" s="33" t="s">
        <v>522</v>
      </c>
      <c r="BW6" s="33" t="s">
        <v>540</v>
      </c>
      <c r="BX6" s="33" t="s">
        <v>3216</v>
      </c>
      <c r="BY6" s="33" t="s">
        <v>736</v>
      </c>
      <c r="BZ6" s="33" t="s">
        <v>3260</v>
      </c>
      <c r="CA6" s="33" t="s">
        <v>778</v>
      </c>
      <c r="CB6" s="33" t="s">
        <v>1018</v>
      </c>
      <c r="CC6" s="33" t="s">
        <v>522</v>
      </c>
      <c r="CD6" s="33" t="s">
        <v>540</v>
      </c>
      <c r="CE6" s="33" t="s">
        <v>3216</v>
      </c>
      <c r="CF6" s="33" t="s">
        <v>736</v>
      </c>
      <c r="CG6" s="33" t="s">
        <v>3260</v>
      </c>
      <c r="CH6" s="33" t="s">
        <v>778</v>
      </c>
      <c r="CI6" s="33" t="s">
        <v>1019</v>
      </c>
      <c r="CJ6" s="33" t="s">
        <v>587</v>
      </c>
      <c r="CK6" s="33" t="s">
        <v>521</v>
      </c>
      <c r="CL6" s="33" t="s">
        <v>519</v>
      </c>
      <c r="CM6" s="33" t="s">
        <v>540</v>
      </c>
      <c r="CN6" s="33" t="s">
        <v>3216</v>
      </c>
      <c r="CO6" s="33" t="s">
        <v>11</v>
      </c>
      <c r="CP6" s="33" t="s">
        <v>3203</v>
      </c>
      <c r="CQ6" s="33" t="s">
        <v>12</v>
      </c>
      <c r="CR6" s="33" t="s">
        <v>3204</v>
      </c>
      <c r="CS6" s="33" t="s">
        <v>20</v>
      </c>
      <c r="CT6" s="33" t="s">
        <v>3205</v>
      </c>
      <c r="CU6" s="33" t="s">
        <v>3217</v>
      </c>
      <c r="CV6" s="33" t="s">
        <v>532</v>
      </c>
      <c r="CW6" s="33" t="s">
        <v>522</v>
      </c>
      <c r="CX6" s="33" t="s">
        <v>541</v>
      </c>
      <c r="CY6" s="33" t="s">
        <v>529</v>
      </c>
      <c r="CZ6" s="33" t="s">
        <v>523</v>
      </c>
      <c r="DA6" s="33" t="s">
        <v>559</v>
      </c>
      <c r="DB6" s="33" t="s">
        <v>3216</v>
      </c>
      <c r="DC6" s="33" t="s">
        <v>14</v>
      </c>
      <c r="DD6" s="33" t="s">
        <v>3170</v>
      </c>
      <c r="DE6" s="33" t="s">
        <v>15</v>
      </c>
      <c r="DF6" s="33" t="s">
        <v>3171</v>
      </c>
      <c r="DG6" s="33" t="s">
        <v>21</v>
      </c>
      <c r="DH6" s="33" t="s">
        <v>3178</v>
      </c>
      <c r="DI6" s="33" t="s">
        <v>3261</v>
      </c>
      <c r="DJ6" s="33" t="s">
        <v>1003</v>
      </c>
      <c r="DK6" s="33" t="s">
        <v>523</v>
      </c>
      <c r="DL6" s="33" t="s">
        <v>427</v>
      </c>
      <c r="DM6" s="33" t="s">
        <v>1020</v>
      </c>
      <c r="DN6" s="33" t="s">
        <v>519</v>
      </c>
      <c r="DO6" s="33" t="s">
        <v>519</v>
      </c>
      <c r="DP6" s="33" t="s">
        <v>519</v>
      </c>
      <c r="DQ6" s="33" t="s">
        <v>519</v>
      </c>
      <c r="DR6" s="33" t="s">
        <v>427</v>
      </c>
      <c r="DS6" s="33" t="s">
        <v>1021</v>
      </c>
      <c r="DT6" s="33" t="s">
        <v>519</v>
      </c>
      <c r="DU6" s="33" t="s">
        <v>530</v>
      </c>
      <c r="DV6" s="33" t="s">
        <v>530</v>
      </c>
      <c r="DW6" s="33" t="s">
        <v>554</v>
      </c>
      <c r="DX6" s="33" t="s">
        <v>554</v>
      </c>
      <c r="DY6" s="33" t="s">
        <v>3219</v>
      </c>
      <c r="DZ6" s="33" t="s">
        <v>519</v>
      </c>
    </row>
    <row r="7" spans="1:130" x14ac:dyDescent="0.2">
      <c r="A7" s="33" t="s">
        <v>2268</v>
      </c>
      <c r="B7" s="33" t="s">
        <v>48</v>
      </c>
      <c r="C7" s="33" t="s">
        <v>3262</v>
      </c>
      <c r="D7" s="33" t="s">
        <v>3200</v>
      </c>
      <c r="E7" s="33" t="s">
        <v>50</v>
      </c>
      <c r="F7" s="33" t="s">
        <v>3263</v>
      </c>
      <c r="G7" s="33" t="s">
        <v>3222</v>
      </c>
      <c r="H7" s="33" t="s">
        <v>3216</v>
      </c>
      <c r="I7" s="41" t="s">
        <v>14</v>
      </c>
      <c r="J7" s="33" t="s">
        <v>3170</v>
      </c>
      <c r="K7" s="27" t="str">
        <f>IF(VLOOKUP(B7,免考英语!G:I,3,0)="是","是","")</f>
        <v/>
      </c>
      <c r="L7" s="33" t="s">
        <v>540</v>
      </c>
      <c r="M7" s="34" t="s">
        <v>2245</v>
      </c>
      <c r="N7" s="34" t="s">
        <v>522</v>
      </c>
      <c r="O7" s="33" t="s">
        <v>11</v>
      </c>
      <c r="P7" s="33" t="s">
        <v>12</v>
      </c>
      <c r="Q7" s="34" t="s">
        <v>2249</v>
      </c>
      <c r="R7" s="33" t="str">
        <f t="shared" si="0"/>
        <v>104055108180119</v>
      </c>
      <c r="S7" s="33" t="str">
        <f t="shared" si="1"/>
        <v>D:\\研究生考试\\2025\\2025博士\\7 普通招考\\考生照片\\1040599747.jpg</v>
      </c>
      <c r="T7" s="33" t="str">
        <f t="shared" si="2"/>
        <v>女</v>
      </c>
      <c r="U7" s="33" t="s">
        <v>11</v>
      </c>
      <c r="V7" s="33" t="s">
        <v>3203</v>
      </c>
      <c r="W7" s="33" t="s">
        <v>12</v>
      </c>
      <c r="X7" s="33" t="s">
        <v>3204</v>
      </c>
      <c r="Y7" s="33" t="s">
        <v>20</v>
      </c>
      <c r="Z7" s="33" t="s">
        <v>3205</v>
      </c>
      <c r="AA7" s="33" t="s">
        <v>14</v>
      </c>
      <c r="AB7" s="33" t="s">
        <v>3170</v>
      </c>
      <c r="AC7" s="33" t="s">
        <v>15</v>
      </c>
      <c r="AD7" s="33" t="s">
        <v>3171</v>
      </c>
      <c r="AE7" s="33" t="s">
        <v>21</v>
      </c>
      <c r="AF7" s="33" t="s">
        <v>3178</v>
      </c>
      <c r="AG7" s="33" t="s">
        <v>3206</v>
      </c>
      <c r="AH7" s="25" t="s">
        <v>3207</v>
      </c>
      <c r="AI7" s="31" t="s">
        <v>3166</v>
      </c>
      <c r="AJ7" s="33" t="s">
        <v>1066</v>
      </c>
      <c r="AK7" s="33" t="s">
        <v>50</v>
      </c>
      <c r="AL7" s="33" t="s">
        <v>1065</v>
      </c>
      <c r="AM7" s="33" t="s">
        <v>20</v>
      </c>
      <c r="AN7" s="33" t="s">
        <v>1066</v>
      </c>
      <c r="AO7" s="33" t="s">
        <v>519</v>
      </c>
      <c r="AP7" s="33" t="s">
        <v>1067</v>
      </c>
      <c r="AQ7" s="33" t="s">
        <v>20</v>
      </c>
      <c r="AR7" s="33" t="s">
        <v>521</v>
      </c>
      <c r="AS7" s="33" t="s">
        <v>521</v>
      </c>
      <c r="AT7" s="33" t="s">
        <v>20</v>
      </c>
      <c r="AU7" s="33" t="s">
        <v>523</v>
      </c>
      <c r="AV7" s="33" t="s">
        <v>1068</v>
      </c>
      <c r="AW7" s="33" t="s">
        <v>1068</v>
      </c>
      <c r="AX7" s="33" t="s">
        <v>670</v>
      </c>
      <c r="AY7" s="33" t="s">
        <v>610</v>
      </c>
      <c r="AZ7" s="33" t="s">
        <v>3216</v>
      </c>
      <c r="BA7" s="33" t="s">
        <v>3230</v>
      </c>
      <c r="BB7" s="33" t="s">
        <v>560</v>
      </c>
      <c r="BC7" s="33" t="s">
        <v>755</v>
      </c>
      <c r="BD7" s="33" t="s">
        <v>530</v>
      </c>
      <c r="BE7" s="33" t="s">
        <v>3216</v>
      </c>
      <c r="BF7" s="33" t="s">
        <v>3264</v>
      </c>
      <c r="BG7" s="33" t="s">
        <v>3211</v>
      </c>
      <c r="BH7" s="33" t="s">
        <v>3265</v>
      </c>
      <c r="BI7" s="33" t="s">
        <v>3266</v>
      </c>
      <c r="BJ7" s="33" t="s">
        <v>519</v>
      </c>
      <c r="BK7" s="33" t="s">
        <v>519</v>
      </c>
      <c r="BL7" s="33" t="s">
        <v>519</v>
      </c>
      <c r="BM7" s="33" t="s">
        <v>519</v>
      </c>
      <c r="BN7" s="33" t="s">
        <v>519</v>
      </c>
      <c r="BO7" s="33" t="s">
        <v>519</v>
      </c>
      <c r="BP7" s="33" t="s">
        <v>519</v>
      </c>
      <c r="BQ7" s="33" t="s">
        <v>519</v>
      </c>
      <c r="BR7" s="33" t="s">
        <v>519</v>
      </c>
      <c r="BS7" s="33" t="s">
        <v>519</v>
      </c>
      <c r="BT7" s="33" t="s">
        <v>519</v>
      </c>
      <c r="BU7" s="33" t="s">
        <v>519</v>
      </c>
      <c r="BV7" s="33" t="s">
        <v>519</v>
      </c>
      <c r="BW7" s="33" t="s">
        <v>1004</v>
      </c>
      <c r="BX7" s="33" t="s">
        <v>3267</v>
      </c>
      <c r="BY7" s="33" t="s">
        <v>1069</v>
      </c>
      <c r="BZ7" s="33" t="s">
        <v>3268</v>
      </c>
      <c r="CA7" s="33" t="s">
        <v>926</v>
      </c>
      <c r="CB7" s="33" t="s">
        <v>1070</v>
      </c>
      <c r="CC7" s="33" t="s">
        <v>522</v>
      </c>
      <c r="CD7" s="33" t="s">
        <v>1004</v>
      </c>
      <c r="CE7" s="33" t="s">
        <v>3267</v>
      </c>
      <c r="CF7" s="33" t="s">
        <v>1069</v>
      </c>
      <c r="CG7" s="33" t="s">
        <v>3268</v>
      </c>
      <c r="CH7" s="33" t="s">
        <v>926</v>
      </c>
      <c r="CI7" s="33" t="s">
        <v>1071</v>
      </c>
      <c r="CJ7" s="33" t="s">
        <v>679</v>
      </c>
      <c r="CK7" s="33" t="s">
        <v>521</v>
      </c>
      <c r="CL7" s="33" t="s">
        <v>519</v>
      </c>
      <c r="CM7" s="33" t="s">
        <v>540</v>
      </c>
      <c r="CN7" s="33" t="s">
        <v>3216</v>
      </c>
      <c r="CO7" s="33" t="s">
        <v>11</v>
      </c>
      <c r="CP7" s="33" t="s">
        <v>3203</v>
      </c>
      <c r="CQ7" s="33" t="s">
        <v>12</v>
      </c>
      <c r="CR7" s="33" t="s">
        <v>3204</v>
      </c>
      <c r="CS7" s="33" t="s">
        <v>20</v>
      </c>
      <c r="CT7" s="33" t="s">
        <v>3205</v>
      </c>
      <c r="CU7" s="33" t="s">
        <v>3217</v>
      </c>
      <c r="CV7" s="33" t="s">
        <v>532</v>
      </c>
      <c r="CW7" s="33" t="s">
        <v>522</v>
      </c>
      <c r="CX7" s="33" t="s">
        <v>541</v>
      </c>
      <c r="CY7" s="33" t="s">
        <v>529</v>
      </c>
      <c r="CZ7" s="33" t="s">
        <v>523</v>
      </c>
      <c r="DA7" s="33" t="s">
        <v>610</v>
      </c>
      <c r="DB7" s="33" t="s">
        <v>3216</v>
      </c>
      <c r="DC7" s="33" t="s">
        <v>14</v>
      </c>
      <c r="DD7" s="33" t="s">
        <v>3170</v>
      </c>
      <c r="DE7" s="33" t="s">
        <v>15</v>
      </c>
      <c r="DF7" s="33" t="s">
        <v>3171</v>
      </c>
      <c r="DG7" s="33" t="s">
        <v>21</v>
      </c>
      <c r="DH7" s="33" t="s">
        <v>3178</v>
      </c>
      <c r="DI7" s="33" t="s">
        <v>3269</v>
      </c>
      <c r="DJ7" s="33" t="s">
        <v>560</v>
      </c>
      <c r="DK7" s="33" t="s">
        <v>523</v>
      </c>
      <c r="DL7" s="33" t="s">
        <v>50</v>
      </c>
      <c r="DM7" s="33" t="s">
        <v>1072</v>
      </c>
      <c r="DN7" s="33" t="s">
        <v>519</v>
      </c>
      <c r="DO7" s="33" t="s">
        <v>519</v>
      </c>
      <c r="DP7" s="33" t="s">
        <v>519</v>
      </c>
      <c r="DQ7" s="33" t="s">
        <v>519</v>
      </c>
      <c r="DR7" s="33" t="s">
        <v>1073</v>
      </c>
      <c r="DS7" s="33" t="s">
        <v>1074</v>
      </c>
      <c r="DT7" s="33" t="s">
        <v>1075</v>
      </c>
      <c r="DU7" s="33" t="s">
        <v>519</v>
      </c>
      <c r="DV7" s="33" t="s">
        <v>519</v>
      </c>
      <c r="DW7" s="33" t="s">
        <v>616</v>
      </c>
      <c r="DX7" s="33" t="s">
        <v>616</v>
      </c>
      <c r="DY7" s="33" t="s">
        <v>3219</v>
      </c>
      <c r="DZ7" s="33" t="s">
        <v>519</v>
      </c>
    </row>
    <row r="8" spans="1:130" x14ac:dyDescent="0.2">
      <c r="A8" s="33" t="s">
        <v>2269</v>
      </c>
      <c r="B8" s="33" t="s">
        <v>66</v>
      </c>
      <c r="C8" s="33" t="s">
        <v>3270</v>
      </c>
      <c r="D8" s="33" t="s">
        <v>3200</v>
      </c>
      <c r="E8" s="33" t="s">
        <v>68</v>
      </c>
      <c r="F8" s="33" t="s">
        <v>3271</v>
      </c>
      <c r="G8" s="33" t="s">
        <v>3222</v>
      </c>
      <c r="H8" s="33" t="s">
        <v>3272</v>
      </c>
      <c r="I8" s="41" t="s">
        <v>14</v>
      </c>
      <c r="J8" s="33" t="s">
        <v>3170</v>
      </c>
      <c r="K8" s="27" t="str">
        <f>IF(VLOOKUP(B8,免考英语!G:I,3,0)="是","是","")</f>
        <v/>
      </c>
      <c r="L8" s="33" t="s">
        <v>540</v>
      </c>
      <c r="M8" s="34" t="s">
        <v>2245</v>
      </c>
      <c r="N8" s="34" t="s">
        <v>522</v>
      </c>
      <c r="O8" s="33" t="s">
        <v>11</v>
      </c>
      <c r="P8" s="33" t="s">
        <v>12</v>
      </c>
      <c r="Q8" s="34" t="s">
        <v>652</v>
      </c>
      <c r="R8" s="33" t="str">
        <f t="shared" si="0"/>
        <v>104055108180120</v>
      </c>
      <c r="S8" s="33" t="str">
        <f t="shared" si="1"/>
        <v>D:\\研究生考试\\2025\\2025博士\\7 普通招考\\考生照片\\1040599770.jpg</v>
      </c>
      <c r="T8" s="33" t="str">
        <f t="shared" si="2"/>
        <v>男</v>
      </c>
      <c r="U8" s="33" t="s">
        <v>11</v>
      </c>
      <c r="V8" s="33" t="s">
        <v>3203</v>
      </c>
      <c r="W8" s="33" t="s">
        <v>12</v>
      </c>
      <c r="X8" s="33" t="s">
        <v>3204</v>
      </c>
      <c r="Y8" s="33" t="s">
        <v>20</v>
      </c>
      <c r="Z8" s="33" t="s">
        <v>3205</v>
      </c>
      <c r="AA8" s="33" t="s">
        <v>14</v>
      </c>
      <c r="AB8" s="33" t="s">
        <v>3170</v>
      </c>
      <c r="AC8" s="33" t="s">
        <v>15</v>
      </c>
      <c r="AD8" s="33" t="s">
        <v>3171</v>
      </c>
      <c r="AE8" s="33" t="s">
        <v>21</v>
      </c>
      <c r="AF8" s="33" t="s">
        <v>3178</v>
      </c>
      <c r="AG8" s="33" t="s">
        <v>3206</v>
      </c>
      <c r="AH8" s="25" t="s">
        <v>3207</v>
      </c>
      <c r="AI8" s="31" t="s">
        <v>3166</v>
      </c>
      <c r="AJ8" s="33" t="s">
        <v>1157</v>
      </c>
      <c r="AK8" s="33" t="s">
        <v>68</v>
      </c>
      <c r="AL8" s="33" t="s">
        <v>1156</v>
      </c>
      <c r="AM8" s="33" t="s">
        <v>20</v>
      </c>
      <c r="AN8" s="33" t="s">
        <v>1157</v>
      </c>
      <c r="AO8" s="33" t="s">
        <v>519</v>
      </c>
      <c r="AP8" s="33" t="s">
        <v>1158</v>
      </c>
      <c r="AQ8" s="33" t="s">
        <v>20</v>
      </c>
      <c r="AR8" s="33" t="s">
        <v>522</v>
      </c>
      <c r="AS8" s="33" t="s">
        <v>522</v>
      </c>
      <c r="AT8" s="33" t="s">
        <v>20</v>
      </c>
      <c r="AU8" s="33" t="s">
        <v>523</v>
      </c>
      <c r="AV8" s="33" t="s">
        <v>1159</v>
      </c>
      <c r="AW8" s="33" t="s">
        <v>1159</v>
      </c>
      <c r="AX8" s="33" t="s">
        <v>1160</v>
      </c>
      <c r="AY8" s="33" t="s">
        <v>1161</v>
      </c>
      <c r="AZ8" s="33" t="s">
        <v>3272</v>
      </c>
      <c r="BA8" s="33" t="s">
        <v>3272</v>
      </c>
      <c r="BB8" s="33" t="s">
        <v>1162</v>
      </c>
      <c r="BC8" s="33" t="s">
        <v>732</v>
      </c>
      <c r="BD8" s="33" t="s">
        <v>550</v>
      </c>
      <c r="BE8" s="33" t="s">
        <v>3272</v>
      </c>
      <c r="BF8" s="33" t="s">
        <v>3273</v>
      </c>
      <c r="BG8" s="33" t="s">
        <v>3274</v>
      </c>
      <c r="BH8" s="33" t="s">
        <v>3275</v>
      </c>
      <c r="BI8" s="33" t="s">
        <v>3276</v>
      </c>
      <c r="BJ8" s="33" t="s">
        <v>922</v>
      </c>
      <c r="BK8" s="33" t="s">
        <v>3249</v>
      </c>
      <c r="BL8" s="33" t="s">
        <v>535</v>
      </c>
      <c r="BM8" s="33" t="s">
        <v>3215</v>
      </c>
      <c r="BN8" s="33" t="s">
        <v>656</v>
      </c>
      <c r="BO8" s="33" t="s">
        <v>1163</v>
      </c>
      <c r="BP8" s="33" t="s">
        <v>922</v>
      </c>
      <c r="BQ8" s="33" t="s">
        <v>3249</v>
      </c>
      <c r="BR8" s="33" t="s">
        <v>535</v>
      </c>
      <c r="BS8" s="33" t="s">
        <v>3215</v>
      </c>
      <c r="BT8" s="33" t="s">
        <v>656</v>
      </c>
      <c r="BU8" s="33" t="s">
        <v>1164</v>
      </c>
      <c r="BV8" s="33" t="s">
        <v>522</v>
      </c>
      <c r="BW8" s="33" t="s">
        <v>922</v>
      </c>
      <c r="BX8" s="33" t="s">
        <v>3249</v>
      </c>
      <c r="BY8" s="33" t="s">
        <v>1165</v>
      </c>
      <c r="BZ8" s="33" t="s">
        <v>3205</v>
      </c>
      <c r="CA8" s="33" t="s">
        <v>714</v>
      </c>
      <c r="CB8" s="33" t="s">
        <v>1166</v>
      </c>
      <c r="CC8" s="33" t="s">
        <v>522</v>
      </c>
      <c r="CD8" s="33" t="s">
        <v>922</v>
      </c>
      <c r="CE8" s="33" t="s">
        <v>3249</v>
      </c>
      <c r="CF8" s="33" t="s">
        <v>1165</v>
      </c>
      <c r="CG8" s="33" t="s">
        <v>3205</v>
      </c>
      <c r="CH8" s="33" t="s">
        <v>714</v>
      </c>
      <c r="CI8" s="33" t="s">
        <v>1167</v>
      </c>
      <c r="CJ8" s="33" t="s">
        <v>734</v>
      </c>
      <c r="CK8" s="33" t="s">
        <v>521</v>
      </c>
      <c r="CL8" s="33" t="s">
        <v>519</v>
      </c>
      <c r="CM8" s="33" t="s">
        <v>540</v>
      </c>
      <c r="CN8" s="33" t="s">
        <v>3216</v>
      </c>
      <c r="CO8" s="33" t="s">
        <v>11</v>
      </c>
      <c r="CP8" s="33" t="s">
        <v>3203</v>
      </c>
      <c r="CQ8" s="33" t="s">
        <v>12</v>
      </c>
      <c r="CR8" s="33" t="s">
        <v>3204</v>
      </c>
      <c r="CS8" s="33" t="s">
        <v>20</v>
      </c>
      <c r="CT8" s="33" t="s">
        <v>3205</v>
      </c>
      <c r="CU8" s="33" t="s">
        <v>3217</v>
      </c>
      <c r="CV8" s="33" t="s">
        <v>532</v>
      </c>
      <c r="CW8" s="33" t="s">
        <v>522</v>
      </c>
      <c r="CX8" s="33" t="s">
        <v>541</v>
      </c>
      <c r="CY8" s="33" t="s">
        <v>529</v>
      </c>
      <c r="CZ8" s="33" t="s">
        <v>523</v>
      </c>
      <c r="DA8" s="33" t="s">
        <v>1161</v>
      </c>
      <c r="DB8" s="33" t="s">
        <v>3272</v>
      </c>
      <c r="DC8" s="33" t="s">
        <v>14</v>
      </c>
      <c r="DD8" s="33" t="s">
        <v>3170</v>
      </c>
      <c r="DE8" s="33" t="s">
        <v>15</v>
      </c>
      <c r="DF8" s="33" t="s">
        <v>3171</v>
      </c>
      <c r="DG8" s="33" t="s">
        <v>21</v>
      </c>
      <c r="DH8" s="33" t="s">
        <v>3178</v>
      </c>
      <c r="DI8" s="33" t="s">
        <v>3277</v>
      </c>
      <c r="DJ8" s="33" t="s">
        <v>1162</v>
      </c>
      <c r="DK8" s="33" t="s">
        <v>1168</v>
      </c>
      <c r="DL8" s="33" t="s">
        <v>68</v>
      </c>
      <c r="DM8" s="33" t="s">
        <v>1169</v>
      </c>
      <c r="DN8" s="33" t="s">
        <v>519</v>
      </c>
      <c r="DO8" s="33" t="s">
        <v>519</v>
      </c>
      <c r="DP8" s="33" t="s">
        <v>519</v>
      </c>
      <c r="DQ8" s="33" t="s">
        <v>519</v>
      </c>
      <c r="DR8" s="33" t="s">
        <v>68</v>
      </c>
      <c r="DS8" s="33" t="s">
        <v>1170</v>
      </c>
      <c r="DT8" s="33" t="s">
        <v>1171</v>
      </c>
      <c r="DU8" s="33" t="s">
        <v>635</v>
      </c>
      <c r="DV8" s="33" t="s">
        <v>635</v>
      </c>
      <c r="DW8" s="33" t="s">
        <v>635</v>
      </c>
      <c r="DX8" s="33" t="s">
        <v>635</v>
      </c>
      <c r="DY8" s="33" t="s">
        <v>3219</v>
      </c>
      <c r="DZ8" s="33" t="s">
        <v>519</v>
      </c>
    </row>
    <row r="9" spans="1:130" x14ac:dyDescent="0.2">
      <c r="A9" s="33" t="s">
        <v>2270</v>
      </c>
      <c r="B9" s="33" t="s">
        <v>86</v>
      </c>
      <c r="C9" s="33" t="s">
        <v>3278</v>
      </c>
      <c r="D9" s="33" t="s">
        <v>3200</v>
      </c>
      <c r="E9" s="33" t="s">
        <v>88</v>
      </c>
      <c r="F9" s="33" t="s">
        <v>3221</v>
      </c>
      <c r="G9" s="33" t="s">
        <v>3222</v>
      </c>
      <c r="H9" s="33" t="s">
        <v>3279</v>
      </c>
      <c r="I9" s="41" t="s">
        <v>14</v>
      </c>
      <c r="J9" s="33" t="s">
        <v>3170</v>
      </c>
      <c r="K9" s="27" t="str">
        <f>IF(VLOOKUP(B9,免考英语!G:I,3,0)="是","是","")</f>
        <v/>
      </c>
      <c r="L9" s="33" t="s">
        <v>540</v>
      </c>
      <c r="M9" s="34" t="s">
        <v>2245</v>
      </c>
      <c r="N9" s="34" t="s">
        <v>522</v>
      </c>
      <c r="O9" s="33" t="s">
        <v>11</v>
      </c>
      <c r="P9" s="33" t="s">
        <v>12</v>
      </c>
      <c r="Q9" s="34" t="s">
        <v>760</v>
      </c>
      <c r="R9" s="33" t="str">
        <f t="shared" si="0"/>
        <v>104055108180121</v>
      </c>
      <c r="S9" s="33" t="str">
        <f t="shared" si="1"/>
        <v>D:\\研究生考试\\2025\\2025博士\\7 普通招考\\考生照片\\1040599765.jpg</v>
      </c>
      <c r="T9" s="33" t="str">
        <f t="shared" si="2"/>
        <v>男</v>
      </c>
      <c r="U9" s="33" t="s">
        <v>11</v>
      </c>
      <c r="V9" s="33" t="s">
        <v>3203</v>
      </c>
      <c r="W9" s="33" t="s">
        <v>12</v>
      </c>
      <c r="X9" s="33" t="s">
        <v>3204</v>
      </c>
      <c r="Y9" s="33" t="s">
        <v>20</v>
      </c>
      <c r="Z9" s="33" t="s">
        <v>3205</v>
      </c>
      <c r="AA9" s="33" t="s">
        <v>14</v>
      </c>
      <c r="AB9" s="33" t="s">
        <v>3170</v>
      </c>
      <c r="AC9" s="33" t="s">
        <v>15</v>
      </c>
      <c r="AD9" s="33" t="s">
        <v>3171</v>
      </c>
      <c r="AE9" s="33" t="s">
        <v>21</v>
      </c>
      <c r="AF9" s="33" t="s">
        <v>3178</v>
      </c>
      <c r="AG9" s="33" t="s">
        <v>3206</v>
      </c>
      <c r="AH9" s="25" t="s">
        <v>3207</v>
      </c>
      <c r="AI9" s="31" t="s">
        <v>3166</v>
      </c>
      <c r="AJ9" s="33" t="s">
        <v>1173</v>
      </c>
      <c r="AK9" s="33" t="s">
        <v>88</v>
      </c>
      <c r="AL9" s="33" t="s">
        <v>1172</v>
      </c>
      <c r="AM9" s="33" t="s">
        <v>20</v>
      </c>
      <c r="AN9" s="33" t="s">
        <v>1173</v>
      </c>
      <c r="AO9" s="33" t="s">
        <v>519</v>
      </c>
      <c r="AP9" s="33" t="s">
        <v>1174</v>
      </c>
      <c r="AQ9" s="33" t="s">
        <v>20</v>
      </c>
      <c r="AR9" s="33" t="s">
        <v>522</v>
      </c>
      <c r="AS9" s="33" t="s">
        <v>521</v>
      </c>
      <c r="AT9" s="33" t="s">
        <v>20</v>
      </c>
      <c r="AU9" s="33" t="s">
        <v>523</v>
      </c>
      <c r="AV9" s="33" t="s">
        <v>688</v>
      </c>
      <c r="AW9" s="33" t="s">
        <v>688</v>
      </c>
      <c r="AX9" s="33" t="s">
        <v>688</v>
      </c>
      <c r="AY9" s="33" t="s">
        <v>559</v>
      </c>
      <c r="AZ9" s="33" t="s">
        <v>3216</v>
      </c>
      <c r="BA9" s="33" t="s">
        <v>3230</v>
      </c>
      <c r="BB9" s="33" t="s">
        <v>560</v>
      </c>
      <c r="BC9" s="33" t="s">
        <v>541</v>
      </c>
      <c r="BD9" s="33" t="s">
        <v>530</v>
      </c>
      <c r="BE9" s="33" t="s">
        <v>3216</v>
      </c>
      <c r="BF9" s="33" t="s">
        <v>3280</v>
      </c>
      <c r="BG9" s="33" t="s">
        <v>3281</v>
      </c>
      <c r="BH9" s="33" t="s">
        <v>3282</v>
      </c>
      <c r="BI9" s="33" t="s">
        <v>3283</v>
      </c>
      <c r="BJ9" s="33" t="s">
        <v>598</v>
      </c>
      <c r="BK9" s="33" t="s">
        <v>3284</v>
      </c>
      <c r="BL9" s="33" t="s">
        <v>535</v>
      </c>
      <c r="BM9" s="33" t="s">
        <v>3215</v>
      </c>
      <c r="BN9" s="33" t="s">
        <v>1175</v>
      </c>
      <c r="BO9" s="33" t="s">
        <v>1176</v>
      </c>
      <c r="BP9" s="33" t="s">
        <v>598</v>
      </c>
      <c r="BQ9" s="33" t="s">
        <v>3284</v>
      </c>
      <c r="BR9" s="33" t="s">
        <v>535</v>
      </c>
      <c r="BS9" s="33" t="s">
        <v>3215</v>
      </c>
      <c r="BT9" s="33" t="s">
        <v>1175</v>
      </c>
      <c r="BU9" s="33" t="s">
        <v>1177</v>
      </c>
      <c r="BV9" s="33" t="s">
        <v>522</v>
      </c>
      <c r="BW9" s="33" t="s">
        <v>540</v>
      </c>
      <c r="BX9" s="33" t="s">
        <v>3216</v>
      </c>
      <c r="BY9" s="33" t="s">
        <v>835</v>
      </c>
      <c r="BZ9" s="33" t="s">
        <v>3241</v>
      </c>
      <c r="CA9" s="33" t="s">
        <v>565</v>
      </c>
      <c r="CB9" s="33" t="s">
        <v>3211</v>
      </c>
      <c r="CC9" s="33" t="s">
        <v>522</v>
      </c>
      <c r="CD9" s="33" t="s">
        <v>540</v>
      </c>
      <c r="CE9" s="33" t="s">
        <v>3216</v>
      </c>
      <c r="CF9" s="33" t="s">
        <v>835</v>
      </c>
      <c r="CG9" s="33" t="s">
        <v>3241</v>
      </c>
      <c r="CH9" s="33" t="s">
        <v>565</v>
      </c>
      <c r="CI9" s="33" t="s">
        <v>3211</v>
      </c>
      <c r="CJ9" s="33" t="s">
        <v>537</v>
      </c>
      <c r="CK9" s="33" t="s">
        <v>521</v>
      </c>
      <c r="CL9" s="33" t="s">
        <v>1178</v>
      </c>
      <c r="CM9" s="33" t="s">
        <v>540</v>
      </c>
      <c r="CN9" s="33" t="s">
        <v>3216</v>
      </c>
      <c r="CO9" s="33" t="s">
        <v>11</v>
      </c>
      <c r="CP9" s="33" t="s">
        <v>3203</v>
      </c>
      <c r="CQ9" s="33" t="s">
        <v>12</v>
      </c>
      <c r="CR9" s="33" t="s">
        <v>3204</v>
      </c>
      <c r="CS9" s="33" t="s">
        <v>20</v>
      </c>
      <c r="CT9" s="33" t="s">
        <v>3205</v>
      </c>
      <c r="CU9" s="33" t="s">
        <v>3217</v>
      </c>
      <c r="CV9" s="33" t="s">
        <v>532</v>
      </c>
      <c r="CW9" s="33" t="s">
        <v>522</v>
      </c>
      <c r="CX9" s="33" t="s">
        <v>541</v>
      </c>
      <c r="CY9" s="33" t="s">
        <v>529</v>
      </c>
      <c r="CZ9" s="33" t="s">
        <v>523</v>
      </c>
      <c r="DA9" s="33" t="s">
        <v>1179</v>
      </c>
      <c r="DB9" s="33" t="s">
        <v>3279</v>
      </c>
      <c r="DC9" s="33" t="s">
        <v>14</v>
      </c>
      <c r="DD9" s="33" t="s">
        <v>3170</v>
      </c>
      <c r="DE9" s="33" t="s">
        <v>15</v>
      </c>
      <c r="DF9" s="33" t="s">
        <v>3171</v>
      </c>
      <c r="DG9" s="33" t="s">
        <v>21</v>
      </c>
      <c r="DH9" s="33" t="s">
        <v>3178</v>
      </c>
      <c r="DI9" s="33" t="s">
        <v>3285</v>
      </c>
      <c r="DJ9" s="33" t="s">
        <v>1180</v>
      </c>
      <c r="DK9" s="33" t="s">
        <v>88</v>
      </c>
      <c r="DL9" s="33" t="s">
        <v>88</v>
      </c>
      <c r="DM9" s="33" t="s">
        <v>1181</v>
      </c>
      <c r="DN9" s="33" t="s">
        <v>519</v>
      </c>
      <c r="DO9" s="33" t="s">
        <v>519</v>
      </c>
      <c r="DP9" s="33" t="s">
        <v>519</v>
      </c>
      <c r="DQ9" s="33" t="s">
        <v>519</v>
      </c>
      <c r="DR9" s="33" t="s">
        <v>1181</v>
      </c>
      <c r="DS9" s="33" t="s">
        <v>1182</v>
      </c>
      <c r="DT9" s="33" t="s">
        <v>1183</v>
      </c>
      <c r="DU9" s="33" t="s">
        <v>554</v>
      </c>
      <c r="DV9" s="33" t="s">
        <v>554</v>
      </c>
      <c r="DW9" s="33" t="s">
        <v>554</v>
      </c>
      <c r="DX9" s="33" t="s">
        <v>554</v>
      </c>
      <c r="DY9" s="33" t="s">
        <v>3219</v>
      </c>
      <c r="DZ9" s="33" t="s">
        <v>519</v>
      </c>
    </row>
    <row r="10" spans="1:130" x14ac:dyDescent="0.2">
      <c r="A10" s="33" t="s">
        <v>2271</v>
      </c>
      <c r="B10" s="33" t="s">
        <v>23</v>
      </c>
      <c r="C10" s="33" t="s">
        <v>3286</v>
      </c>
      <c r="D10" s="33" t="s">
        <v>3200</v>
      </c>
      <c r="E10" s="33" t="s">
        <v>25</v>
      </c>
      <c r="F10" s="33" t="s">
        <v>3287</v>
      </c>
      <c r="G10" s="33" t="s">
        <v>3202</v>
      </c>
      <c r="I10" s="41" t="s">
        <v>14</v>
      </c>
      <c r="J10" s="33" t="s">
        <v>3170</v>
      </c>
      <c r="K10" s="27" t="str">
        <f>IF(VLOOKUP(B10,免考英语!G:I,3,0)="是","是","")</f>
        <v/>
      </c>
      <c r="L10" s="33" t="s">
        <v>540</v>
      </c>
      <c r="M10" s="34" t="s">
        <v>2245</v>
      </c>
      <c r="N10" s="34" t="s">
        <v>522</v>
      </c>
      <c r="O10" s="33" t="s">
        <v>11</v>
      </c>
      <c r="P10" s="33" t="s">
        <v>12</v>
      </c>
      <c r="Q10" s="34" t="s">
        <v>530</v>
      </c>
      <c r="R10" s="33" t="str">
        <f t="shared" si="0"/>
        <v>104055108180122</v>
      </c>
      <c r="S10" s="33" t="str">
        <f t="shared" si="1"/>
        <v>D:\\研究生考试\\2025\\2025博士\\7 普通招考\\考生照片\\1040599774.jpg</v>
      </c>
      <c r="T10" s="33" t="str">
        <f t="shared" si="2"/>
        <v>男</v>
      </c>
      <c r="U10" s="33" t="s">
        <v>11</v>
      </c>
      <c r="V10" s="33" t="s">
        <v>3203</v>
      </c>
      <c r="W10" s="33" t="s">
        <v>12</v>
      </c>
      <c r="X10" s="33" t="s">
        <v>3204</v>
      </c>
      <c r="Y10" s="33" t="s">
        <v>20</v>
      </c>
      <c r="Z10" s="33" t="s">
        <v>3205</v>
      </c>
      <c r="AA10" s="33" t="s">
        <v>14</v>
      </c>
      <c r="AB10" s="33" t="s">
        <v>3170</v>
      </c>
      <c r="AC10" s="33" t="s">
        <v>15</v>
      </c>
      <c r="AD10" s="33" t="s">
        <v>3171</v>
      </c>
      <c r="AE10" s="33" t="s">
        <v>21</v>
      </c>
      <c r="AF10" s="33" t="s">
        <v>3178</v>
      </c>
      <c r="AG10" s="33" t="s">
        <v>3206</v>
      </c>
      <c r="AH10" s="25" t="s">
        <v>3207</v>
      </c>
      <c r="AI10" s="31" t="s">
        <v>3166</v>
      </c>
      <c r="AJ10" s="33" t="s">
        <v>1218</v>
      </c>
      <c r="AK10" s="33" t="s">
        <v>25</v>
      </c>
      <c r="AL10" s="33" t="s">
        <v>1217</v>
      </c>
      <c r="AM10" s="33" t="s">
        <v>20</v>
      </c>
      <c r="AN10" s="33" t="s">
        <v>1218</v>
      </c>
      <c r="AO10" s="33" t="s">
        <v>519</v>
      </c>
      <c r="AP10" s="33" t="s">
        <v>1219</v>
      </c>
      <c r="AQ10" s="33" t="s">
        <v>20</v>
      </c>
      <c r="AR10" s="33" t="s">
        <v>522</v>
      </c>
      <c r="AS10" s="33" t="s">
        <v>522</v>
      </c>
      <c r="AT10" s="33" t="s">
        <v>164</v>
      </c>
      <c r="AU10" s="33" t="s">
        <v>523</v>
      </c>
      <c r="AV10" s="33" t="s">
        <v>1220</v>
      </c>
      <c r="AW10" s="33" t="s">
        <v>1220</v>
      </c>
      <c r="AX10" s="33" t="s">
        <v>1220</v>
      </c>
      <c r="AY10" s="33" t="s">
        <v>559</v>
      </c>
      <c r="AZ10" s="33" t="s">
        <v>3216</v>
      </c>
      <c r="BA10" s="33" t="s">
        <v>3230</v>
      </c>
      <c r="BB10" s="33" t="s">
        <v>560</v>
      </c>
      <c r="BC10" s="33" t="s">
        <v>541</v>
      </c>
      <c r="BD10" s="33" t="s">
        <v>530</v>
      </c>
      <c r="BE10" s="33" t="s">
        <v>3216</v>
      </c>
      <c r="BF10" s="33" t="s">
        <v>3288</v>
      </c>
      <c r="BG10" s="33" t="s">
        <v>3289</v>
      </c>
      <c r="BH10" s="33" t="s">
        <v>3290</v>
      </c>
      <c r="BI10" s="33" t="s">
        <v>3291</v>
      </c>
      <c r="BJ10" s="33" t="s">
        <v>1221</v>
      </c>
      <c r="BK10" s="33" t="s">
        <v>3292</v>
      </c>
      <c r="BL10" s="33" t="s">
        <v>535</v>
      </c>
      <c r="BM10" s="33" t="s">
        <v>3215</v>
      </c>
      <c r="BN10" s="33" t="s">
        <v>562</v>
      </c>
      <c r="BO10" s="33" t="s">
        <v>1222</v>
      </c>
      <c r="BP10" s="33" t="s">
        <v>1221</v>
      </c>
      <c r="BQ10" s="33" t="s">
        <v>3292</v>
      </c>
      <c r="BR10" s="33" t="s">
        <v>535</v>
      </c>
      <c r="BS10" s="33" t="s">
        <v>3215</v>
      </c>
      <c r="BT10" s="33" t="s">
        <v>562</v>
      </c>
      <c r="BU10" s="33" t="s">
        <v>1223</v>
      </c>
      <c r="BV10" s="33" t="s">
        <v>522</v>
      </c>
      <c r="BW10" s="33" t="s">
        <v>540</v>
      </c>
      <c r="BX10" s="33" t="s">
        <v>3216</v>
      </c>
      <c r="BY10" s="33" t="s">
        <v>835</v>
      </c>
      <c r="BZ10" s="33" t="s">
        <v>3241</v>
      </c>
      <c r="CA10" s="33" t="s">
        <v>565</v>
      </c>
      <c r="CB10" s="33" t="s">
        <v>519</v>
      </c>
      <c r="CC10" s="33" t="s">
        <v>522</v>
      </c>
      <c r="CD10" s="33" t="s">
        <v>540</v>
      </c>
      <c r="CE10" s="33" t="s">
        <v>3216</v>
      </c>
      <c r="CF10" s="33" t="s">
        <v>835</v>
      </c>
      <c r="CG10" s="33" t="s">
        <v>3241</v>
      </c>
      <c r="CH10" s="33" t="s">
        <v>565</v>
      </c>
      <c r="CI10" s="33" t="s">
        <v>519</v>
      </c>
      <c r="CJ10" s="33" t="s">
        <v>587</v>
      </c>
      <c r="CK10" s="33" t="s">
        <v>521</v>
      </c>
      <c r="CL10" s="33" t="s">
        <v>1224</v>
      </c>
      <c r="CM10" s="33" t="s">
        <v>540</v>
      </c>
      <c r="CN10" s="33" t="s">
        <v>3216</v>
      </c>
      <c r="CO10" s="33" t="s">
        <v>11</v>
      </c>
      <c r="CP10" s="33" t="s">
        <v>3203</v>
      </c>
      <c r="CQ10" s="33" t="s">
        <v>12</v>
      </c>
      <c r="CR10" s="33" t="s">
        <v>3204</v>
      </c>
      <c r="CS10" s="33" t="s">
        <v>20</v>
      </c>
      <c r="CT10" s="33" t="s">
        <v>3205</v>
      </c>
      <c r="CU10" s="33" t="s">
        <v>3217</v>
      </c>
      <c r="CV10" s="33" t="s">
        <v>532</v>
      </c>
      <c r="CW10" s="33" t="s">
        <v>522</v>
      </c>
      <c r="CX10" s="33" t="s">
        <v>541</v>
      </c>
      <c r="CY10" s="33" t="s">
        <v>541</v>
      </c>
      <c r="CZ10" s="33" t="s">
        <v>523</v>
      </c>
      <c r="DA10" s="33" t="s">
        <v>519</v>
      </c>
      <c r="DB10" s="33" t="s">
        <v>519</v>
      </c>
      <c r="DC10" s="33" t="s">
        <v>14</v>
      </c>
      <c r="DD10" s="33" t="s">
        <v>3170</v>
      </c>
      <c r="DE10" s="33" t="s">
        <v>15</v>
      </c>
      <c r="DF10" s="33" t="s">
        <v>3171</v>
      </c>
      <c r="DG10" s="33" t="s">
        <v>21</v>
      </c>
      <c r="DH10" s="33" t="s">
        <v>3178</v>
      </c>
      <c r="DI10" s="33" t="s">
        <v>3293</v>
      </c>
      <c r="DJ10" s="33" t="s">
        <v>560</v>
      </c>
      <c r="DK10" s="33" t="s">
        <v>523</v>
      </c>
      <c r="DL10" s="33" t="s">
        <v>25</v>
      </c>
      <c r="DM10" s="33" t="s">
        <v>1225</v>
      </c>
      <c r="DN10" s="33" t="s">
        <v>519</v>
      </c>
      <c r="DO10" s="33" t="s">
        <v>519</v>
      </c>
      <c r="DP10" s="33" t="s">
        <v>519</v>
      </c>
      <c r="DQ10" s="33" t="s">
        <v>519</v>
      </c>
      <c r="DR10" s="33" t="s">
        <v>25</v>
      </c>
      <c r="DS10" s="33" t="s">
        <v>1226</v>
      </c>
      <c r="DT10" s="33" t="s">
        <v>519</v>
      </c>
      <c r="DU10" s="33" t="s">
        <v>742</v>
      </c>
      <c r="DV10" s="33" t="s">
        <v>742</v>
      </c>
      <c r="DW10" s="33" t="s">
        <v>554</v>
      </c>
      <c r="DX10" s="33" t="s">
        <v>554</v>
      </c>
      <c r="DY10" s="33" t="s">
        <v>3219</v>
      </c>
      <c r="DZ10" s="33" t="s">
        <v>519</v>
      </c>
    </row>
    <row r="11" spans="1:130" x14ac:dyDescent="0.2">
      <c r="A11" s="33" t="s">
        <v>2272</v>
      </c>
      <c r="B11" s="33" t="s">
        <v>78</v>
      </c>
      <c r="C11" s="33" t="s">
        <v>3294</v>
      </c>
      <c r="D11" s="33" t="s">
        <v>3295</v>
      </c>
      <c r="E11" s="33" t="s">
        <v>80</v>
      </c>
      <c r="F11" s="33" t="s">
        <v>3263</v>
      </c>
      <c r="G11" s="33" t="s">
        <v>3202</v>
      </c>
      <c r="I11" s="41" t="s">
        <v>14</v>
      </c>
      <c r="J11" s="33" t="s">
        <v>3170</v>
      </c>
      <c r="K11" s="27" t="str">
        <f>IF(VLOOKUP(B11,免考英语!G:I,3,0)="是","是","")</f>
        <v/>
      </c>
      <c r="L11" s="33" t="s">
        <v>540</v>
      </c>
      <c r="M11" s="34" t="s">
        <v>2245</v>
      </c>
      <c r="N11" s="34" t="s">
        <v>522</v>
      </c>
      <c r="O11" s="33" t="s">
        <v>11</v>
      </c>
      <c r="P11" s="33" t="s">
        <v>12</v>
      </c>
      <c r="Q11" s="34" t="s">
        <v>1098</v>
      </c>
      <c r="R11" s="33" t="str">
        <f t="shared" si="0"/>
        <v>104055108180123</v>
      </c>
      <c r="S11" s="33" t="str">
        <f t="shared" si="1"/>
        <v>D:\\研究生考试\\2025\\2025博士\\7 普通招考\\考生照片\\1040599775.jpg</v>
      </c>
      <c r="T11" s="33" t="str">
        <f t="shared" si="2"/>
        <v>男</v>
      </c>
      <c r="U11" s="33" t="s">
        <v>11</v>
      </c>
      <c r="V11" s="33" t="s">
        <v>3203</v>
      </c>
      <c r="W11" s="33" t="s">
        <v>12</v>
      </c>
      <c r="X11" s="33" t="s">
        <v>3204</v>
      </c>
      <c r="Y11" s="33" t="s">
        <v>20</v>
      </c>
      <c r="Z11" s="33" t="s">
        <v>3205</v>
      </c>
      <c r="AA11" s="33" t="s">
        <v>14</v>
      </c>
      <c r="AB11" s="33" t="s">
        <v>3170</v>
      </c>
      <c r="AC11" s="33" t="s">
        <v>15</v>
      </c>
      <c r="AD11" s="33" t="s">
        <v>3171</v>
      </c>
      <c r="AE11" s="33" t="s">
        <v>21</v>
      </c>
      <c r="AF11" s="33" t="s">
        <v>3178</v>
      </c>
      <c r="AG11" s="33" t="s">
        <v>3206</v>
      </c>
      <c r="AH11" s="25" t="s">
        <v>3207</v>
      </c>
      <c r="AI11" s="31" t="s">
        <v>3166</v>
      </c>
      <c r="AJ11" s="33" t="s">
        <v>1230</v>
      </c>
      <c r="AK11" s="33" t="s">
        <v>80</v>
      </c>
      <c r="AL11" s="33" t="s">
        <v>1229</v>
      </c>
      <c r="AM11" s="33" t="s">
        <v>20</v>
      </c>
      <c r="AN11" s="33" t="s">
        <v>1230</v>
      </c>
      <c r="AO11" s="33" t="s">
        <v>519</v>
      </c>
      <c r="AP11" s="33" t="s">
        <v>1231</v>
      </c>
      <c r="AQ11" s="33" t="s">
        <v>20</v>
      </c>
      <c r="AR11" s="33" t="s">
        <v>522</v>
      </c>
      <c r="AS11" s="33" t="s">
        <v>521</v>
      </c>
      <c r="AT11" s="33" t="s">
        <v>615</v>
      </c>
      <c r="AU11" s="33" t="s">
        <v>523</v>
      </c>
      <c r="AV11" s="33" t="s">
        <v>1232</v>
      </c>
      <c r="AW11" s="33" t="s">
        <v>1232</v>
      </c>
      <c r="AX11" s="33" t="s">
        <v>1232</v>
      </c>
      <c r="AY11" s="33" t="s">
        <v>1233</v>
      </c>
      <c r="AZ11" s="33" t="s">
        <v>3296</v>
      </c>
      <c r="BA11" s="33" t="s">
        <v>3297</v>
      </c>
      <c r="BB11" s="33" t="s">
        <v>1234</v>
      </c>
      <c r="BC11" s="33" t="s">
        <v>549</v>
      </c>
      <c r="BD11" s="33" t="s">
        <v>732</v>
      </c>
      <c r="BE11" s="33" t="s">
        <v>3298</v>
      </c>
      <c r="BF11" s="33" t="s">
        <v>3299</v>
      </c>
      <c r="BG11" s="33" t="s">
        <v>3211</v>
      </c>
      <c r="BH11" s="33" t="s">
        <v>3300</v>
      </c>
      <c r="BI11" s="33" t="s">
        <v>3211</v>
      </c>
      <c r="BJ11" s="33" t="s">
        <v>540</v>
      </c>
      <c r="BK11" s="33" t="s">
        <v>3216</v>
      </c>
      <c r="BL11" s="33" t="s">
        <v>535</v>
      </c>
      <c r="BM11" s="33" t="s">
        <v>3215</v>
      </c>
      <c r="BN11" s="33" t="s">
        <v>1175</v>
      </c>
      <c r="BO11" s="33" t="s">
        <v>1235</v>
      </c>
      <c r="BP11" s="33" t="s">
        <v>540</v>
      </c>
      <c r="BQ11" s="33" t="s">
        <v>3216</v>
      </c>
      <c r="BR11" s="33" t="s">
        <v>535</v>
      </c>
      <c r="BS11" s="33" t="s">
        <v>3215</v>
      </c>
      <c r="BT11" s="33" t="s">
        <v>1175</v>
      </c>
      <c r="BU11" s="33" t="s">
        <v>1236</v>
      </c>
      <c r="BV11" s="33" t="s">
        <v>522</v>
      </c>
      <c r="BW11" s="33" t="s">
        <v>540</v>
      </c>
      <c r="BX11" s="33" t="s">
        <v>3216</v>
      </c>
      <c r="BY11" s="33" t="s">
        <v>736</v>
      </c>
      <c r="BZ11" s="33" t="s">
        <v>3260</v>
      </c>
      <c r="CA11" s="33" t="s">
        <v>629</v>
      </c>
      <c r="CB11" s="33" t="s">
        <v>1237</v>
      </c>
      <c r="CC11" s="33" t="s">
        <v>522</v>
      </c>
      <c r="CD11" s="33" t="s">
        <v>540</v>
      </c>
      <c r="CE11" s="33" t="s">
        <v>3216</v>
      </c>
      <c r="CF11" s="33" t="s">
        <v>736</v>
      </c>
      <c r="CG11" s="33" t="s">
        <v>3260</v>
      </c>
      <c r="CH11" s="33" t="s">
        <v>629</v>
      </c>
      <c r="CI11" s="33" t="s">
        <v>1238</v>
      </c>
      <c r="CJ11" s="33" t="s">
        <v>587</v>
      </c>
      <c r="CK11" s="33" t="s">
        <v>521</v>
      </c>
      <c r="CL11" s="33" t="s">
        <v>519</v>
      </c>
      <c r="CM11" s="33" t="s">
        <v>540</v>
      </c>
      <c r="CN11" s="33" t="s">
        <v>3216</v>
      </c>
      <c r="CO11" s="33" t="s">
        <v>11</v>
      </c>
      <c r="CP11" s="33" t="s">
        <v>3203</v>
      </c>
      <c r="CQ11" s="33" t="s">
        <v>12</v>
      </c>
      <c r="CR11" s="33" t="s">
        <v>3204</v>
      </c>
      <c r="CS11" s="33" t="s">
        <v>20</v>
      </c>
      <c r="CT11" s="33" t="s">
        <v>3205</v>
      </c>
      <c r="CU11" s="33" t="s">
        <v>3217</v>
      </c>
      <c r="CV11" s="33" t="s">
        <v>532</v>
      </c>
      <c r="CW11" s="33" t="s">
        <v>522</v>
      </c>
      <c r="CX11" s="33" t="s">
        <v>541</v>
      </c>
      <c r="CY11" s="33" t="s">
        <v>541</v>
      </c>
      <c r="CZ11" s="33" t="s">
        <v>523</v>
      </c>
      <c r="DA11" s="33" t="s">
        <v>519</v>
      </c>
      <c r="DB11" s="33" t="s">
        <v>519</v>
      </c>
      <c r="DC11" s="33" t="s">
        <v>14</v>
      </c>
      <c r="DD11" s="33" t="s">
        <v>3170</v>
      </c>
      <c r="DE11" s="33" t="s">
        <v>15</v>
      </c>
      <c r="DF11" s="33" t="s">
        <v>3171</v>
      </c>
      <c r="DG11" s="33" t="s">
        <v>21</v>
      </c>
      <c r="DH11" s="33" t="s">
        <v>3178</v>
      </c>
      <c r="DI11" s="33" t="s">
        <v>3301</v>
      </c>
      <c r="DJ11" s="33" t="s">
        <v>1234</v>
      </c>
      <c r="DK11" s="33" t="s">
        <v>523</v>
      </c>
      <c r="DL11" s="33" t="s">
        <v>80</v>
      </c>
      <c r="DM11" s="33" t="s">
        <v>1239</v>
      </c>
      <c r="DN11" s="33" t="s">
        <v>519</v>
      </c>
      <c r="DO11" s="33" t="s">
        <v>519</v>
      </c>
      <c r="DP11" s="33" t="s">
        <v>519</v>
      </c>
      <c r="DQ11" s="33" t="s">
        <v>519</v>
      </c>
      <c r="DR11" s="33" t="s">
        <v>1239</v>
      </c>
      <c r="DS11" s="33" t="s">
        <v>1240</v>
      </c>
      <c r="DT11" s="33" t="s">
        <v>1241</v>
      </c>
      <c r="DU11" s="33" t="s">
        <v>554</v>
      </c>
      <c r="DV11" s="33" t="s">
        <v>554</v>
      </c>
      <c r="DW11" s="33" t="s">
        <v>554</v>
      </c>
      <c r="DX11" s="33" t="s">
        <v>554</v>
      </c>
      <c r="DY11" s="33" t="s">
        <v>3219</v>
      </c>
      <c r="DZ11" s="33" t="s">
        <v>519</v>
      </c>
    </row>
    <row r="12" spans="1:130" x14ac:dyDescent="0.2">
      <c r="A12" s="33" t="s">
        <v>2273</v>
      </c>
      <c r="B12" s="33" t="s">
        <v>18</v>
      </c>
      <c r="C12" s="33" t="s">
        <v>3302</v>
      </c>
      <c r="D12" s="33" t="s">
        <v>3303</v>
      </c>
      <c r="E12" s="33" t="s">
        <v>22</v>
      </c>
      <c r="F12" s="33" t="s">
        <v>3263</v>
      </c>
      <c r="G12" s="33" t="s">
        <v>3202</v>
      </c>
      <c r="I12" s="41" t="s">
        <v>14</v>
      </c>
      <c r="J12" s="33" t="s">
        <v>3170</v>
      </c>
      <c r="K12" s="27" t="str">
        <f>IF(VLOOKUP(B12,免考英语!G:I,3,0)="是","是","")</f>
        <v/>
      </c>
      <c r="L12" s="33" t="s">
        <v>540</v>
      </c>
      <c r="M12" s="34" t="s">
        <v>2245</v>
      </c>
      <c r="N12" s="34" t="s">
        <v>522</v>
      </c>
      <c r="O12" s="33" t="s">
        <v>11</v>
      </c>
      <c r="P12" s="33" t="s">
        <v>12</v>
      </c>
      <c r="Q12" s="34" t="s">
        <v>873</v>
      </c>
      <c r="R12" s="33" t="str">
        <f t="shared" si="0"/>
        <v>104055108180124</v>
      </c>
      <c r="S12" s="33" t="str">
        <f t="shared" si="1"/>
        <v>D:\\研究生考试\\2025\\2025博士\\7 普通招考\\考生照片\\1040599755.jpg</v>
      </c>
      <c r="T12" s="33" t="str">
        <f t="shared" si="2"/>
        <v>男</v>
      </c>
      <c r="U12" s="33" t="s">
        <v>11</v>
      </c>
      <c r="V12" s="33" t="s">
        <v>3203</v>
      </c>
      <c r="W12" s="33" t="s">
        <v>12</v>
      </c>
      <c r="X12" s="33" t="s">
        <v>3204</v>
      </c>
      <c r="Y12" s="33" t="s">
        <v>20</v>
      </c>
      <c r="Z12" s="33" t="s">
        <v>3205</v>
      </c>
      <c r="AA12" s="33" t="s">
        <v>14</v>
      </c>
      <c r="AB12" s="33" t="s">
        <v>3170</v>
      </c>
      <c r="AC12" s="33" t="s">
        <v>15</v>
      </c>
      <c r="AD12" s="33" t="s">
        <v>3171</v>
      </c>
      <c r="AE12" s="33" t="s">
        <v>21</v>
      </c>
      <c r="AF12" s="33" t="s">
        <v>3178</v>
      </c>
      <c r="AG12" s="33" t="s">
        <v>3206</v>
      </c>
      <c r="AH12" s="25" t="s">
        <v>3207</v>
      </c>
      <c r="AI12" s="31" t="s">
        <v>3166</v>
      </c>
      <c r="AJ12" s="33" t="s">
        <v>1268</v>
      </c>
      <c r="AK12" s="33" t="s">
        <v>22</v>
      </c>
      <c r="AL12" s="33" t="s">
        <v>1267</v>
      </c>
      <c r="AM12" s="33" t="s">
        <v>20</v>
      </c>
      <c r="AN12" s="33" t="s">
        <v>1268</v>
      </c>
      <c r="AO12" s="33" t="s">
        <v>519</v>
      </c>
      <c r="AP12" s="33" t="s">
        <v>1269</v>
      </c>
      <c r="AQ12" s="33" t="s">
        <v>20</v>
      </c>
      <c r="AR12" s="33" t="s">
        <v>522</v>
      </c>
      <c r="AS12" s="33" t="s">
        <v>522</v>
      </c>
      <c r="AT12" s="33" t="s">
        <v>184</v>
      </c>
      <c r="AU12" s="33" t="s">
        <v>523</v>
      </c>
      <c r="AV12" s="33" t="s">
        <v>836</v>
      </c>
      <c r="AW12" s="33" t="s">
        <v>836</v>
      </c>
      <c r="AX12" s="33" t="s">
        <v>836</v>
      </c>
      <c r="AY12" s="33" t="s">
        <v>1270</v>
      </c>
      <c r="AZ12" s="33" t="s">
        <v>3304</v>
      </c>
      <c r="BA12" s="33" t="s">
        <v>3305</v>
      </c>
      <c r="BB12" s="33" t="s">
        <v>1271</v>
      </c>
      <c r="BC12" s="33" t="s">
        <v>549</v>
      </c>
      <c r="BD12" s="33" t="s">
        <v>732</v>
      </c>
      <c r="BE12" s="33" t="s">
        <v>3304</v>
      </c>
      <c r="BF12" s="33" t="s">
        <v>3306</v>
      </c>
      <c r="BG12" s="33" t="s">
        <v>3307</v>
      </c>
      <c r="BH12" s="33" t="s">
        <v>3308</v>
      </c>
      <c r="BI12" s="33" t="s">
        <v>3309</v>
      </c>
      <c r="BJ12" s="33" t="s">
        <v>598</v>
      </c>
      <c r="BK12" s="33" t="s">
        <v>3284</v>
      </c>
      <c r="BL12" s="33" t="s">
        <v>722</v>
      </c>
      <c r="BM12" s="33" t="s">
        <v>3310</v>
      </c>
      <c r="BN12" s="33" t="s">
        <v>656</v>
      </c>
      <c r="BO12" s="33" t="s">
        <v>1272</v>
      </c>
      <c r="BP12" s="33" t="s">
        <v>598</v>
      </c>
      <c r="BQ12" s="33" t="s">
        <v>3284</v>
      </c>
      <c r="BR12" s="33" t="s">
        <v>722</v>
      </c>
      <c r="BS12" s="33" t="s">
        <v>3310</v>
      </c>
      <c r="BT12" s="33" t="s">
        <v>656</v>
      </c>
      <c r="BU12" s="33" t="s">
        <v>1273</v>
      </c>
      <c r="BV12" s="33" t="s">
        <v>522</v>
      </c>
      <c r="BW12" s="33" t="s">
        <v>540</v>
      </c>
      <c r="BX12" s="33" t="s">
        <v>3216</v>
      </c>
      <c r="BY12" s="33" t="s">
        <v>736</v>
      </c>
      <c r="BZ12" s="33" t="s">
        <v>3260</v>
      </c>
      <c r="CA12" s="33" t="s">
        <v>553</v>
      </c>
      <c r="CB12" s="33" t="s">
        <v>1274</v>
      </c>
      <c r="CC12" s="33" t="s">
        <v>522</v>
      </c>
      <c r="CD12" s="33" t="s">
        <v>540</v>
      </c>
      <c r="CE12" s="33" t="s">
        <v>3216</v>
      </c>
      <c r="CF12" s="33" t="s">
        <v>736</v>
      </c>
      <c r="CG12" s="33" t="s">
        <v>3260</v>
      </c>
      <c r="CH12" s="33" t="s">
        <v>553</v>
      </c>
      <c r="CI12" s="33" t="s">
        <v>1275</v>
      </c>
      <c r="CJ12" s="33" t="s">
        <v>587</v>
      </c>
      <c r="CK12" s="33" t="s">
        <v>521</v>
      </c>
      <c r="CL12" s="33" t="s">
        <v>519</v>
      </c>
      <c r="CM12" s="33" t="s">
        <v>540</v>
      </c>
      <c r="CN12" s="33" t="s">
        <v>3216</v>
      </c>
      <c r="CO12" s="33" t="s">
        <v>11</v>
      </c>
      <c r="CP12" s="33" t="s">
        <v>3203</v>
      </c>
      <c r="CQ12" s="33" t="s">
        <v>12</v>
      </c>
      <c r="CR12" s="33" t="s">
        <v>3204</v>
      </c>
      <c r="CS12" s="33" t="s">
        <v>20</v>
      </c>
      <c r="CT12" s="33" t="s">
        <v>3205</v>
      </c>
      <c r="CU12" s="33" t="s">
        <v>3217</v>
      </c>
      <c r="CV12" s="33" t="s">
        <v>532</v>
      </c>
      <c r="CW12" s="33" t="s">
        <v>522</v>
      </c>
      <c r="CX12" s="33" t="s">
        <v>541</v>
      </c>
      <c r="CY12" s="33" t="s">
        <v>541</v>
      </c>
      <c r="CZ12" s="33" t="s">
        <v>523</v>
      </c>
      <c r="DA12" s="33" t="s">
        <v>519</v>
      </c>
      <c r="DB12" s="33" t="s">
        <v>519</v>
      </c>
      <c r="DC12" s="33" t="s">
        <v>14</v>
      </c>
      <c r="DD12" s="33" t="s">
        <v>3170</v>
      </c>
      <c r="DE12" s="33" t="s">
        <v>15</v>
      </c>
      <c r="DF12" s="33" t="s">
        <v>3171</v>
      </c>
      <c r="DG12" s="33" t="s">
        <v>21</v>
      </c>
      <c r="DH12" s="33" t="s">
        <v>3178</v>
      </c>
      <c r="DI12" s="33" t="s">
        <v>3305</v>
      </c>
      <c r="DJ12" s="33" t="s">
        <v>1271</v>
      </c>
      <c r="DK12" s="33" t="s">
        <v>523</v>
      </c>
      <c r="DL12" s="33" t="s">
        <v>22</v>
      </c>
      <c r="DM12" s="33" t="s">
        <v>1276</v>
      </c>
      <c r="DN12" s="33" t="s">
        <v>519</v>
      </c>
      <c r="DO12" s="33" t="s">
        <v>519</v>
      </c>
      <c r="DP12" s="33" t="s">
        <v>519</v>
      </c>
      <c r="DQ12" s="33" t="s">
        <v>519</v>
      </c>
      <c r="DR12" s="33" t="s">
        <v>22</v>
      </c>
      <c r="DS12" s="33" t="s">
        <v>1277</v>
      </c>
      <c r="DT12" s="33" t="s">
        <v>519</v>
      </c>
      <c r="DU12" s="33" t="s">
        <v>554</v>
      </c>
      <c r="DV12" s="33" t="s">
        <v>554</v>
      </c>
      <c r="DW12" s="33" t="s">
        <v>554</v>
      </c>
      <c r="DX12" s="33" t="s">
        <v>554</v>
      </c>
      <c r="DY12" s="33" t="s">
        <v>3219</v>
      </c>
      <c r="DZ12" s="33" t="s">
        <v>519</v>
      </c>
    </row>
    <row r="13" spans="1:130" x14ac:dyDescent="0.2">
      <c r="A13" s="33" t="s">
        <v>2274</v>
      </c>
      <c r="B13" s="33" t="s">
        <v>75</v>
      </c>
      <c r="C13" s="33" t="s">
        <v>3311</v>
      </c>
      <c r="D13" s="33" t="s">
        <v>3200</v>
      </c>
      <c r="E13" s="33" t="s">
        <v>77</v>
      </c>
      <c r="F13" s="33" t="s">
        <v>3312</v>
      </c>
      <c r="G13" s="33" t="s">
        <v>3222</v>
      </c>
      <c r="H13" s="33" t="s">
        <v>3313</v>
      </c>
      <c r="I13" s="41" t="s">
        <v>14</v>
      </c>
      <c r="J13" s="33" t="s">
        <v>3170</v>
      </c>
      <c r="K13" s="27" t="str">
        <f>IF(VLOOKUP(B13,免考英语!G:I,3,0)="是","是","")</f>
        <v/>
      </c>
      <c r="L13" s="33" t="s">
        <v>540</v>
      </c>
      <c r="M13" s="34" t="s">
        <v>2245</v>
      </c>
      <c r="N13" s="34" t="s">
        <v>522</v>
      </c>
      <c r="O13" s="33" t="s">
        <v>11</v>
      </c>
      <c r="P13" s="33" t="s">
        <v>12</v>
      </c>
      <c r="Q13" s="34" t="s">
        <v>2250</v>
      </c>
      <c r="R13" s="33" t="str">
        <f t="shared" si="0"/>
        <v>104055108180125</v>
      </c>
      <c r="S13" s="33" t="str">
        <f t="shared" si="1"/>
        <v>D:\\研究生考试\\2025\\2025博士\\7 普通招考\\考生照片\\1040599781.jpg</v>
      </c>
      <c r="T13" s="33" t="str">
        <f t="shared" si="2"/>
        <v>男</v>
      </c>
      <c r="U13" s="33" t="s">
        <v>11</v>
      </c>
      <c r="V13" s="33" t="s">
        <v>3203</v>
      </c>
      <c r="W13" s="33" t="s">
        <v>12</v>
      </c>
      <c r="X13" s="33" t="s">
        <v>3204</v>
      </c>
      <c r="Y13" s="33" t="s">
        <v>20</v>
      </c>
      <c r="Z13" s="33" t="s">
        <v>3205</v>
      </c>
      <c r="AA13" s="33" t="s">
        <v>14</v>
      </c>
      <c r="AB13" s="33" t="s">
        <v>3170</v>
      </c>
      <c r="AC13" s="33" t="s">
        <v>15</v>
      </c>
      <c r="AD13" s="33" t="s">
        <v>3171</v>
      </c>
      <c r="AE13" s="33" t="s">
        <v>21</v>
      </c>
      <c r="AF13" s="33" t="s">
        <v>3178</v>
      </c>
      <c r="AG13" s="33" t="s">
        <v>3206</v>
      </c>
      <c r="AH13" s="25" t="s">
        <v>3207</v>
      </c>
      <c r="AI13" s="31" t="s">
        <v>3166</v>
      </c>
      <c r="AJ13" s="33" t="s">
        <v>1341</v>
      </c>
      <c r="AK13" s="33" t="s">
        <v>77</v>
      </c>
      <c r="AL13" s="33" t="s">
        <v>1340</v>
      </c>
      <c r="AM13" s="33" t="s">
        <v>20</v>
      </c>
      <c r="AN13" s="33" t="s">
        <v>1341</v>
      </c>
      <c r="AO13" s="33" t="s">
        <v>519</v>
      </c>
      <c r="AP13" s="33" t="s">
        <v>1342</v>
      </c>
      <c r="AQ13" s="33" t="s">
        <v>20</v>
      </c>
      <c r="AR13" s="33" t="s">
        <v>522</v>
      </c>
      <c r="AS13" s="33" t="s">
        <v>521</v>
      </c>
      <c r="AT13" s="33" t="s">
        <v>20</v>
      </c>
      <c r="AU13" s="33" t="s">
        <v>523</v>
      </c>
      <c r="AV13" s="33" t="s">
        <v>1343</v>
      </c>
      <c r="AW13" s="33" t="s">
        <v>1343</v>
      </c>
      <c r="AX13" s="33" t="s">
        <v>1344</v>
      </c>
      <c r="AY13" s="33" t="s">
        <v>1344</v>
      </c>
      <c r="AZ13" s="33" t="s">
        <v>3313</v>
      </c>
      <c r="BA13" s="33" t="s">
        <v>3314</v>
      </c>
      <c r="BB13" s="33" t="s">
        <v>1345</v>
      </c>
      <c r="BC13" s="33" t="s">
        <v>541</v>
      </c>
      <c r="BD13" s="33" t="s">
        <v>550</v>
      </c>
      <c r="BE13" s="33" t="s">
        <v>3313</v>
      </c>
      <c r="BF13" s="33" t="s">
        <v>3315</v>
      </c>
      <c r="BG13" s="33" t="s">
        <v>3316</v>
      </c>
      <c r="BH13" s="33" t="s">
        <v>3317</v>
      </c>
      <c r="BI13" s="33" t="s">
        <v>3318</v>
      </c>
      <c r="BJ13" s="33" t="s">
        <v>540</v>
      </c>
      <c r="BK13" s="33" t="s">
        <v>3216</v>
      </c>
      <c r="BL13" s="33" t="s">
        <v>535</v>
      </c>
      <c r="BM13" s="33" t="s">
        <v>3215</v>
      </c>
      <c r="BN13" s="33" t="s">
        <v>1346</v>
      </c>
      <c r="BO13" s="33" t="s">
        <v>1347</v>
      </c>
      <c r="BP13" s="33" t="s">
        <v>540</v>
      </c>
      <c r="BQ13" s="33" t="s">
        <v>3216</v>
      </c>
      <c r="BR13" s="33" t="s">
        <v>535</v>
      </c>
      <c r="BS13" s="33" t="s">
        <v>3215</v>
      </c>
      <c r="BT13" s="33" t="s">
        <v>1346</v>
      </c>
      <c r="BU13" s="33" t="s">
        <v>1348</v>
      </c>
      <c r="BV13" s="33" t="s">
        <v>522</v>
      </c>
      <c r="BW13" s="33" t="s">
        <v>540</v>
      </c>
      <c r="BX13" s="33" t="s">
        <v>3216</v>
      </c>
      <c r="BY13" s="33" t="s">
        <v>1349</v>
      </c>
      <c r="BZ13" s="33" t="s">
        <v>3319</v>
      </c>
      <c r="CA13" s="33" t="s">
        <v>565</v>
      </c>
      <c r="CB13" s="33" t="s">
        <v>519</v>
      </c>
      <c r="CC13" s="33" t="s">
        <v>522</v>
      </c>
      <c r="CD13" s="33" t="s">
        <v>540</v>
      </c>
      <c r="CE13" s="33" t="s">
        <v>3216</v>
      </c>
      <c r="CF13" s="33" t="s">
        <v>1349</v>
      </c>
      <c r="CG13" s="33" t="s">
        <v>3319</v>
      </c>
      <c r="CH13" s="33" t="s">
        <v>565</v>
      </c>
      <c r="CI13" s="33" t="s">
        <v>519</v>
      </c>
      <c r="CJ13" s="33" t="s">
        <v>988</v>
      </c>
      <c r="CK13" s="33" t="s">
        <v>521</v>
      </c>
      <c r="CL13" s="33" t="s">
        <v>1350</v>
      </c>
      <c r="CM13" s="33" t="s">
        <v>540</v>
      </c>
      <c r="CN13" s="33" t="s">
        <v>3216</v>
      </c>
      <c r="CO13" s="33" t="s">
        <v>11</v>
      </c>
      <c r="CP13" s="33" t="s">
        <v>3203</v>
      </c>
      <c r="CQ13" s="33" t="s">
        <v>12</v>
      </c>
      <c r="CR13" s="33" t="s">
        <v>3204</v>
      </c>
      <c r="CS13" s="33" t="s">
        <v>20</v>
      </c>
      <c r="CT13" s="33" t="s">
        <v>3205</v>
      </c>
      <c r="CU13" s="33" t="s">
        <v>3217</v>
      </c>
      <c r="CV13" s="33" t="s">
        <v>532</v>
      </c>
      <c r="CW13" s="33" t="s">
        <v>522</v>
      </c>
      <c r="CX13" s="33" t="s">
        <v>541</v>
      </c>
      <c r="CY13" s="33" t="s">
        <v>529</v>
      </c>
      <c r="CZ13" s="33" t="s">
        <v>523</v>
      </c>
      <c r="DA13" s="33" t="s">
        <v>1344</v>
      </c>
      <c r="DB13" s="33" t="s">
        <v>3313</v>
      </c>
      <c r="DC13" s="33" t="s">
        <v>14</v>
      </c>
      <c r="DD13" s="33" t="s">
        <v>3170</v>
      </c>
      <c r="DE13" s="33" t="s">
        <v>15</v>
      </c>
      <c r="DF13" s="33" t="s">
        <v>3171</v>
      </c>
      <c r="DG13" s="33" t="s">
        <v>21</v>
      </c>
      <c r="DH13" s="33" t="s">
        <v>3178</v>
      </c>
      <c r="DI13" s="33" t="s">
        <v>3314</v>
      </c>
      <c r="DJ13" s="33" t="s">
        <v>1345</v>
      </c>
      <c r="DK13" s="33" t="s">
        <v>1351</v>
      </c>
      <c r="DL13" s="33" t="s">
        <v>77</v>
      </c>
      <c r="DM13" s="33" t="s">
        <v>1352</v>
      </c>
      <c r="DN13" s="33" t="s">
        <v>519</v>
      </c>
      <c r="DO13" s="33" t="s">
        <v>519</v>
      </c>
      <c r="DP13" s="33" t="s">
        <v>519</v>
      </c>
      <c r="DQ13" s="33" t="s">
        <v>519</v>
      </c>
      <c r="DR13" s="33" t="s">
        <v>1353</v>
      </c>
      <c r="DS13" s="33" t="s">
        <v>1354</v>
      </c>
      <c r="DT13" s="33" t="s">
        <v>519</v>
      </c>
      <c r="DU13" s="33" t="s">
        <v>554</v>
      </c>
      <c r="DV13" s="33" t="s">
        <v>554</v>
      </c>
      <c r="DW13" s="33" t="s">
        <v>554</v>
      </c>
      <c r="DX13" s="33" t="s">
        <v>554</v>
      </c>
      <c r="DY13" s="33" t="s">
        <v>3219</v>
      </c>
      <c r="DZ13" s="33" t="s">
        <v>519</v>
      </c>
    </row>
    <row r="14" spans="1:130" x14ac:dyDescent="0.2">
      <c r="A14" s="33" t="s">
        <v>2275</v>
      </c>
      <c r="B14" s="33" t="s">
        <v>60</v>
      </c>
      <c r="C14" s="33" t="s">
        <v>3320</v>
      </c>
      <c r="D14" s="33" t="s">
        <v>3200</v>
      </c>
      <c r="E14" s="33" t="s">
        <v>62</v>
      </c>
      <c r="F14" s="33" t="s">
        <v>3321</v>
      </c>
      <c r="G14" s="33" t="s">
        <v>3222</v>
      </c>
      <c r="H14" s="33" t="s">
        <v>3216</v>
      </c>
      <c r="I14" s="41" t="s">
        <v>14</v>
      </c>
      <c r="J14" s="33" t="s">
        <v>3170</v>
      </c>
      <c r="K14" s="27" t="str">
        <f>IF(VLOOKUP(B14,免考英语!G:I,3,0)="是","是","")</f>
        <v/>
      </c>
      <c r="L14" s="33" t="s">
        <v>540</v>
      </c>
      <c r="M14" s="34" t="s">
        <v>2245</v>
      </c>
      <c r="N14" s="34" t="s">
        <v>522</v>
      </c>
      <c r="O14" s="33" t="s">
        <v>11</v>
      </c>
      <c r="P14" s="33" t="s">
        <v>12</v>
      </c>
      <c r="Q14" s="34" t="s">
        <v>2251</v>
      </c>
      <c r="R14" s="33" t="str">
        <f t="shared" si="0"/>
        <v>104055108180126</v>
      </c>
      <c r="S14" s="33" t="str">
        <f t="shared" si="1"/>
        <v>D:\\研究生考试\\2025\\2025博士\\7 普通招考\\考生照片\\1040599792.jpg</v>
      </c>
      <c r="T14" s="33" t="str">
        <f t="shared" si="2"/>
        <v>女</v>
      </c>
      <c r="U14" s="33" t="s">
        <v>11</v>
      </c>
      <c r="V14" s="33" t="s">
        <v>3203</v>
      </c>
      <c r="W14" s="33" t="s">
        <v>12</v>
      </c>
      <c r="X14" s="33" t="s">
        <v>3204</v>
      </c>
      <c r="Y14" s="33" t="s">
        <v>20</v>
      </c>
      <c r="Z14" s="33" t="s">
        <v>3205</v>
      </c>
      <c r="AA14" s="33" t="s">
        <v>14</v>
      </c>
      <c r="AB14" s="33" t="s">
        <v>3170</v>
      </c>
      <c r="AC14" s="33" t="s">
        <v>15</v>
      </c>
      <c r="AD14" s="33" t="s">
        <v>3171</v>
      </c>
      <c r="AE14" s="33" t="s">
        <v>21</v>
      </c>
      <c r="AF14" s="33" t="s">
        <v>3178</v>
      </c>
      <c r="AG14" s="33" t="s">
        <v>3206</v>
      </c>
      <c r="AH14" s="25" t="s">
        <v>3207</v>
      </c>
      <c r="AI14" s="31" t="s">
        <v>3166</v>
      </c>
      <c r="AJ14" s="33" t="s">
        <v>1382</v>
      </c>
      <c r="AK14" s="33" t="s">
        <v>62</v>
      </c>
      <c r="AL14" s="33" t="s">
        <v>1381</v>
      </c>
      <c r="AM14" s="33" t="s">
        <v>20</v>
      </c>
      <c r="AN14" s="33" t="s">
        <v>1382</v>
      </c>
      <c r="AO14" s="33" t="s">
        <v>519</v>
      </c>
      <c r="AP14" s="33" t="s">
        <v>1383</v>
      </c>
      <c r="AQ14" s="33" t="s">
        <v>20</v>
      </c>
      <c r="AR14" s="33" t="s">
        <v>521</v>
      </c>
      <c r="AS14" s="33" t="s">
        <v>521</v>
      </c>
      <c r="AT14" s="33" t="s">
        <v>20</v>
      </c>
      <c r="AU14" s="33" t="s">
        <v>523</v>
      </c>
      <c r="AV14" s="33" t="s">
        <v>1384</v>
      </c>
      <c r="AW14" s="33" t="s">
        <v>1385</v>
      </c>
      <c r="AX14" s="33" t="s">
        <v>621</v>
      </c>
      <c r="AY14" s="33" t="s">
        <v>621</v>
      </c>
      <c r="AZ14" s="33" t="s">
        <v>3322</v>
      </c>
      <c r="BA14" s="33" t="s">
        <v>3323</v>
      </c>
      <c r="BB14" s="33" t="s">
        <v>640</v>
      </c>
      <c r="BC14" s="33" t="s">
        <v>576</v>
      </c>
      <c r="BD14" s="33" t="s">
        <v>530</v>
      </c>
      <c r="BE14" s="33" t="s">
        <v>3216</v>
      </c>
      <c r="BF14" s="33" t="s">
        <v>3324</v>
      </c>
      <c r="BG14" s="33" t="s">
        <v>3211</v>
      </c>
      <c r="BH14" s="33" t="s">
        <v>3325</v>
      </c>
      <c r="BI14" s="33" t="s">
        <v>3326</v>
      </c>
      <c r="BJ14" s="33" t="s">
        <v>540</v>
      </c>
      <c r="BK14" s="33" t="s">
        <v>3216</v>
      </c>
      <c r="BL14" s="33" t="s">
        <v>535</v>
      </c>
      <c r="BM14" s="33" t="s">
        <v>3215</v>
      </c>
      <c r="BN14" s="33" t="s">
        <v>1175</v>
      </c>
      <c r="BO14" s="33" t="s">
        <v>1386</v>
      </c>
      <c r="BP14" s="33" t="s">
        <v>540</v>
      </c>
      <c r="BQ14" s="33" t="s">
        <v>3216</v>
      </c>
      <c r="BR14" s="33" t="s">
        <v>535</v>
      </c>
      <c r="BS14" s="33" t="s">
        <v>3215</v>
      </c>
      <c r="BT14" s="33" t="s">
        <v>1175</v>
      </c>
      <c r="BU14" s="33" t="s">
        <v>1387</v>
      </c>
      <c r="BV14" s="33" t="s">
        <v>522</v>
      </c>
      <c r="BW14" s="33" t="s">
        <v>540</v>
      </c>
      <c r="BX14" s="33" t="s">
        <v>3216</v>
      </c>
      <c r="BY14" s="33" t="s">
        <v>736</v>
      </c>
      <c r="BZ14" s="33" t="s">
        <v>3260</v>
      </c>
      <c r="CA14" s="33" t="s">
        <v>629</v>
      </c>
      <c r="CB14" s="33" t="s">
        <v>1388</v>
      </c>
      <c r="CC14" s="33" t="s">
        <v>522</v>
      </c>
      <c r="CD14" s="33" t="s">
        <v>540</v>
      </c>
      <c r="CE14" s="33" t="s">
        <v>3216</v>
      </c>
      <c r="CF14" s="33" t="s">
        <v>736</v>
      </c>
      <c r="CG14" s="33" t="s">
        <v>3260</v>
      </c>
      <c r="CH14" s="33" t="s">
        <v>629</v>
      </c>
      <c r="CI14" s="33" t="s">
        <v>1389</v>
      </c>
      <c r="CJ14" s="33" t="s">
        <v>587</v>
      </c>
      <c r="CK14" s="33" t="s">
        <v>521</v>
      </c>
      <c r="CL14" s="33" t="s">
        <v>519</v>
      </c>
      <c r="CM14" s="33" t="s">
        <v>540</v>
      </c>
      <c r="CN14" s="33" t="s">
        <v>3216</v>
      </c>
      <c r="CO14" s="33" t="s">
        <v>11</v>
      </c>
      <c r="CP14" s="33" t="s">
        <v>3203</v>
      </c>
      <c r="CQ14" s="33" t="s">
        <v>12</v>
      </c>
      <c r="CR14" s="33" t="s">
        <v>3204</v>
      </c>
      <c r="CS14" s="33" t="s">
        <v>20</v>
      </c>
      <c r="CT14" s="33" t="s">
        <v>3205</v>
      </c>
      <c r="CU14" s="33" t="s">
        <v>3217</v>
      </c>
      <c r="CV14" s="33" t="s">
        <v>532</v>
      </c>
      <c r="CW14" s="33" t="s">
        <v>522</v>
      </c>
      <c r="CX14" s="33" t="s">
        <v>541</v>
      </c>
      <c r="CY14" s="33" t="s">
        <v>529</v>
      </c>
      <c r="CZ14" s="33" t="s">
        <v>523</v>
      </c>
      <c r="DA14" s="33" t="s">
        <v>574</v>
      </c>
      <c r="DB14" s="33" t="s">
        <v>3216</v>
      </c>
      <c r="DC14" s="33" t="s">
        <v>14</v>
      </c>
      <c r="DD14" s="33" t="s">
        <v>3170</v>
      </c>
      <c r="DE14" s="33" t="s">
        <v>15</v>
      </c>
      <c r="DF14" s="33" t="s">
        <v>3171</v>
      </c>
      <c r="DG14" s="33" t="s">
        <v>21</v>
      </c>
      <c r="DH14" s="33" t="s">
        <v>3178</v>
      </c>
      <c r="DI14" s="33" t="s">
        <v>3327</v>
      </c>
      <c r="DJ14" s="33" t="s">
        <v>622</v>
      </c>
      <c r="DK14" s="33" t="s">
        <v>523</v>
      </c>
      <c r="DL14" s="33" t="s">
        <v>62</v>
      </c>
      <c r="DM14" s="33" t="s">
        <v>1390</v>
      </c>
      <c r="DN14" s="33" t="s">
        <v>519</v>
      </c>
      <c r="DO14" s="33" t="s">
        <v>519</v>
      </c>
      <c r="DP14" s="33" t="s">
        <v>519</v>
      </c>
      <c r="DQ14" s="33" t="s">
        <v>519</v>
      </c>
      <c r="DR14" s="33" t="s">
        <v>1390</v>
      </c>
      <c r="DS14" s="33" t="s">
        <v>1391</v>
      </c>
      <c r="DT14" s="33" t="s">
        <v>1392</v>
      </c>
      <c r="DU14" s="33" t="s">
        <v>554</v>
      </c>
      <c r="DV14" s="33" t="s">
        <v>554</v>
      </c>
      <c r="DW14" s="33" t="s">
        <v>554</v>
      </c>
      <c r="DX14" s="33" t="s">
        <v>554</v>
      </c>
      <c r="DY14" s="33" t="s">
        <v>3219</v>
      </c>
      <c r="DZ14" s="33" t="s">
        <v>519</v>
      </c>
    </row>
    <row r="15" spans="1:130" x14ac:dyDescent="0.2">
      <c r="A15" s="33" t="s">
        <v>2276</v>
      </c>
      <c r="B15" s="33" t="s">
        <v>54</v>
      </c>
      <c r="C15" s="33" t="s">
        <v>3328</v>
      </c>
      <c r="D15" s="33" t="s">
        <v>3200</v>
      </c>
      <c r="E15" s="33" t="s">
        <v>56</v>
      </c>
      <c r="F15" s="33" t="s">
        <v>3329</v>
      </c>
      <c r="G15" s="33" t="s">
        <v>3202</v>
      </c>
      <c r="I15" s="41" t="s">
        <v>14</v>
      </c>
      <c r="J15" s="33" t="s">
        <v>3170</v>
      </c>
      <c r="K15" s="27" t="str">
        <f>IF(VLOOKUP(B15,免考英语!G:I,3,0)="是","是","")</f>
        <v/>
      </c>
      <c r="L15" s="33" t="s">
        <v>540</v>
      </c>
      <c r="M15" s="34" t="s">
        <v>2245</v>
      </c>
      <c r="N15" s="34" t="s">
        <v>522</v>
      </c>
      <c r="O15" s="33" t="s">
        <v>11</v>
      </c>
      <c r="P15" s="33" t="s">
        <v>12</v>
      </c>
      <c r="Q15" s="34" t="s">
        <v>2252</v>
      </c>
      <c r="R15" s="33" t="str">
        <f t="shared" si="0"/>
        <v>104055108180127</v>
      </c>
      <c r="S15" s="33" t="str">
        <f t="shared" si="1"/>
        <v>D:\\研究生考试\\2025\\2025博士\\7 普通招考\\考生照片\\1040599793.jpg</v>
      </c>
      <c r="T15" s="33" t="str">
        <f t="shared" si="2"/>
        <v>男</v>
      </c>
      <c r="U15" s="33" t="s">
        <v>11</v>
      </c>
      <c r="V15" s="33" t="s">
        <v>3203</v>
      </c>
      <c r="W15" s="33" t="s">
        <v>12</v>
      </c>
      <c r="X15" s="33" t="s">
        <v>3204</v>
      </c>
      <c r="Y15" s="33" t="s">
        <v>20</v>
      </c>
      <c r="Z15" s="33" t="s">
        <v>3205</v>
      </c>
      <c r="AA15" s="33" t="s">
        <v>14</v>
      </c>
      <c r="AB15" s="33" t="s">
        <v>3170</v>
      </c>
      <c r="AC15" s="33" t="s">
        <v>15</v>
      </c>
      <c r="AD15" s="33" t="s">
        <v>3171</v>
      </c>
      <c r="AE15" s="33" t="s">
        <v>21</v>
      </c>
      <c r="AF15" s="33" t="s">
        <v>3178</v>
      </c>
      <c r="AG15" s="33" t="s">
        <v>3206</v>
      </c>
      <c r="AH15" s="25" t="s">
        <v>3207</v>
      </c>
      <c r="AI15" s="31" t="s">
        <v>3166</v>
      </c>
      <c r="AJ15" s="33" t="s">
        <v>1456</v>
      </c>
      <c r="AK15" s="33" t="s">
        <v>56</v>
      </c>
      <c r="AL15" s="33" t="s">
        <v>1455</v>
      </c>
      <c r="AM15" s="33" t="s">
        <v>20</v>
      </c>
      <c r="AN15" s="33" t="s">
        <v>1456</v>
      </c>
      <c r="AO15" s="33" t="s">
        <v>519</v>
      </c>
      <c r="AP15" s="33" t="s">
        <v>1457</v>
      </c>
      <c r="AQ15" s="33" t="s">
        <v>20</v>
      </c>
      <c r="AR15" s="33" t="s">
        <v>522</v>
      </c>
      <c r="AS15" s="33" t="s">
        <v>522</v>
      </c>
      <c r="AT15" s="33" t="s">
        <v>164</v>
      </c>
      <c r="AU15" s="33" t="s">
        <v>523</v>
      </c>
      <c r="AV15" s="33" t="s">
        <v>596</v>
      </c>
      <c r="AW15" s="33" t="s">
        <v>596</v>
      </c>
      <c r="AX15" s="33" t="s">
        <v>596</v>
      </c>
      <c r="AY15" s="33" t="s">
        <v>559</v>
      </c>
      <c r="AZ15" s="33" t="s">
        <v>3216</v>
      </c>
      <c r="BA15" s="33" t="s">
        <v>3230</v>
      </c>
      <c r="BB15" s="33" t="s">
        <v>560</v>
      </c>
      <c r="BC15" s="33" t="s">
        <v>541</v>
      </c>
      <c r="BD15" s="33" t="s">
        <v>530</v>
      </c>
      <c r="BE15" s="33" t="s">
        <v>3216</v>
      </c>
      <c r="BF15" s="33" t="s">
        <v>3330</v>
      </c>
      <c r="BG15" s="33" t="s">
        <v>3211</v>
      </c>
      <c r="BH15" s="33" t="s">
        <v>3331</v>
      </c>
      <c r="BI15" s="33" t="s">
        <v>3332</v>
      </c>
      <c r="BJ15" s="33" t="s">
        <v>519</v>
      </c>
      <c r="BK15" s="33" t="s">
        <v>519</v>
      </c>
      <c r="BL15" s="33" t="s">
        <v>519</v>
      </c>
      <c r="BM15" s="33" t="s">
        <v>519</v>
      </c>
      <c r="BN15" s="33" t="s">
        <v>519</v>
      </c>
      <c r="BO15" s="33" t="s">
        <v>519</v>
      </c>
      <c r="BP15" s="33" t="s">
        <v>519</v>
      </c>
      <c r="BQ15" s="33" t="s">
        <v>519</v>
      </c>
      <c r="BR15" s="33" t="s">
        <v>519</v>
      </c>
      <c r="BS15" s="33" t="s">
        <v>519</v>
      </c>
      <c r="BT15" s="33" t="s">
        <v>519</v>
      </c>
      <c r="BU15" s="33" t="s">
        <v>519</v>
      </c>
      <c r="BV15" s="33" t="s">
        <v>519</v>
      </c>
      <c r="BW15" s="33" t="s">
        <v>519</v>
      </c>
      <c r="BX15" s="33" t="s">
        <v>519</v>
      </c>
      <c r="BY15" s="33" t="s">
        <v>519</v>
      </c>
      <c r="BZ15" s="33" t="s">
        <v>519</v>
      </c>
      <c r="CA15" s="33" t="s">
        <v>519</v>
      </c>
      <c r="CB15" s="33" t="s">
        <v>519</v>
      </c>
      <c r="CC15" s="33" t="s">
        <v>519</v>
      </c>
      <c r="CD15" s="33" t="s">
        <v>540</v>
      </c>
      <c r="CE15" s="33" t="s">
        <v>3216</v>
      </c>
      <c r="CF15" s="33" t="s">
        <v>12</v>
      </c>
      <c r="CG15" s="33" t="s">
        <v>3204</v>
      </c>
      <c r="CH15" s="33" t="s">
        <v>738</v>
      </c>
      <c r="CI15" s="33" t="s">
        <v>519</v>
      </c>
      <c r="CJ15" s="33" t="s">
        <v>537</v>
      </c>
      <c r="CK15" s="33" t="s">
        <v>521</v>
      </c>
      <c r="CL15" s="33" t="s">
        <v>1458</v>
      </c>
      <c r="CM15" s="33" t="s">
        <v>540</v>
      </c>
      <c r="CN15" s="33" t="s">
        <v>3216</v>
      </c>
      <c r="CO15" s="33" t="s">
        <v>11</v>
      </c>
      <c r="CP15" s="33" t="s">
        <v>3203</v>
      </c>
      <c r="CQ15" s="33" t="s">
        <v>12</v>
      </c>
      <c r="CR15" s="33" t="s">
        <v>3204</v>
      </c>
      <c r="CS15" s="33" t="s">
        <v>20</v>
      </c>
      <c r="CT15" s="33" t="s">
        <v>3205</v>
      </c>
      <c r="CU15" s="33" t="s">
        <v>3217</v>
      </c>
      <c r="CV15" s="33" t="s">
        <v>532</v>
      </c>
      <c r="CW15" s="33" t="s">
        <v>522</v>
      </c>
      <c r="CX15" s="33" t="s">
        <v>541</v>
      </c>
      <c r="CY15" s="33" t="s">
        <v>541</v>
      </c>
      <c r="CZ15" s="33" t="s">
        <v>523</v>
      </c>
      <c r="DA15" s="33" t="s">
        <v>519</v>
      </c>
      <c r="DB15" s="33" t="s">
        <v>519</v>
      </c>
      <c r="DC15" s="33" t="s">
        <v>14</v>
      </c>
      <c r="DD15" s="33" t="s">
        <v>3170</v>
      </c>
      <c r="DE15" s="33" t="s">
        <v>15</v>
      </c>
      <c r="DF15" s="33" t="s">
        <v>3171</v>
      </c>
      <c r="DG15" s="33" t="s">
        <v>21</v>
      </c>
      <c r="DH15" s="33" t="s">
        <v>3178</v>
      </c>
      <c r="DI15" s="33" t="s">
        <v>3333</v>
      </c>
      <c r="DJ15" s="33" t="s">
        <v>1012</v>
      </c>
      <c r="DK15" s="33" t="s">
        <v>56</v>
      </c>
      <c r="DL15" s="33" t="s">
        <v>56</v>
      </c>
      <c r="DM15" s="33" t="s">
        <v>1459</v>
      </c>
      <c r="DN15" s="33" t="s">
        <v>519</v>
      </c>
      <c r="DO15" s="33" t="s">
        <v>519</v>
      </c>
      <c r="DP15" s="33" t="s">
        <v>519</v>
      </c>
      <c r="DQ15" s="33" t="s">
        <v>519</v>
      </c>
      <c r="DR15" s="33" t="s">
        <v>56</v>
      </c>
      <c r="DS15" s="33" t="s">
        <v>1460</v>
      </c>
      <c r="DT15" s="33" t="s">
        <v>1461</v>
      </c>
      <c r="DU15" s="33" t="s">
        <v>519</v>
      </c>
      <c r="DV15" s="33" t="s">
        <v>519</v>
      </c>
      <c r="DW15" s="33" t="s">
        <v>554</v>
      </c>
      <c r="DX15" s="33" t="s">
        <v>519</v>
      </c>
      <c r="DY15" s="33" t="s">
        <v>3219</v>
      </c>
      <c r="DZ15" s="33" t="s">
        <v>519</v>
      </c>
    </row>
    <row r="16" spans="1:130" x14ac:dyDescent="0.2">
      <c r="A16" s="33" t="s">
        <v>2277</v>
      </c>
      <c r="B16" s="33" t="s">
        <v>83</v>
      </c>
      <c r="C16" s="33" t="s">
        <v>3334</v>
      </c>
      <c r="D16" s="33" t="s">
        <v>3200</v>
      </c>
      <c r="E16" s="33" t="s">
        <v>85</v>
      </c>
      <c r="F16" s="33" t="s">
        <v>3221</v>
      </c>
      <c r="G16" s="33" t="s">
        <v>3222</v>
      </c>
      <c r="H16" s="33" t="s">
        <v>3335</v>
      </c>
      <c r="I16" s="41" t="s">
        <v>14</v>
      </c>
      <c r="J16" s="33" t="s">
        <v>3170</v>
      </c>
      <c r="K16" s="27" t="str">
        <f>IF(VLOOKUP(B16,免考英语!G:I,3,0)="是","是","")</f>
        <v/>
      </c>
      <c r="L16" s="33" t="s">
        <v>540</v>
      </c>
      <c r="M16" s="34" t="s">
        <v>2245</v>
      </c>
      <c r="N16" s="34" t="s">
        <v>522</v>
      </c>
      <c r="O16" s="33" t="s">
        <v>11</v>
      </c>
      <c r="P16" s="33" t="s">
        <v>12</v>
      </c>
      <c r="Q16" s="34" t="s">
        <v>2253</v>
      </c>
      <c r="R16" s="33" t="str">
        <f t="shared" si="0"/>
        <v>104055108180128</v>
      </c>
      <c r="S16" s="33" t="str">
        <f t="shared" si="1"/>
        <v>D:\\研究生考试\\2025\\2025博士\\7 普通招考\\考生照片\\1040599817.jpg</v>
      </c>
      <c r="T16" s="33" t="str">
        <f t="shared" si="2"/>
        <v>男</v>
      </c>
      <c r="U16" s="33" t="s">
        <v>11</v>
      </c>
      <c r="V16" s="33" t="s">
        <v>3203</v>
      </c>
      <c r="W16" s="33" t="s">
        <v>12</v>
      </c>
      <c r="X16" s="33" t="s">
        <v>3204</v>
      </c>
      <c r="Y16" s="33" t="s">
        <v>20</v>
      </c>
      <c r="Z16" s="33" t="s">
        <v>3205</v>
      </c>
      <c r="AA16" s="33" t="s">
        <v>14</v>
      </c>
      <c r="AB16" s="33" t="s">
        <v>3170</v>
      </c>
      <c r="AC16" s="33" t="s">
        <v>15</v>
      </c>
      <c r="AD16" s="33" t="s">
        <v>3171</v>
      </c>
      <c r="AE16" s="33" t="s">
        <v>21</v>
      </c>
      <c r="AF16" s="33" t="s">
        <v>3178</v>
      </c>
      <c r="AG16" s="33" t="s">
        <v>3206</v>
      </c>
      <c r="AH16" s="25" t="s">
        <v>3207</v>
      </c>
      <c r="AI16" s="31" t="s">
        <v>3166</v>
      </c>
      <c r="AJ16" s="33" t="s">
        <v>1551</v>
      </c>
      <c r="AK16" s="33" t="s">
        <v>85</v>
      </c>
      <c r="AL16" s="33" t="s">
        <v>1550</v>
      </c>
      <c r="AM16" s="33" t="s">
        <v>20</v>
      </c>
      <c r="AN16" s="33" t="s">
        <v>1551</v>
      </c>
      <c r="AO16" s="33" t="s">
        <v>519</v>
      </c>
      <c r="AP16" s="33" t="s">
        <v>1552</v>
      </c>
      <c r="AQ16" s="33" t="s">
        <v>20</v>
      </c>
      <c r="AR16" s="33" t="s">
        <v>522</v>
      </c>
      <c r="AS16" s="33" t="s">
        <v>521</v>
      </c>
      <c r="AT16" s="33" t="s">
        <v>20</v>
      </c>
      <c r="AU16" s="33" t="s">
        <v>523</v>
      </c>
      <c r="AV16" s="33" t="s">
        <v>1475</v>
      </c>
      <c r="AW16" s="33" t="s">
        <v>1475</v>
      </c>
      <c r="AX16" s="33" t="s">
        <v>1475</v>
      </c>
      <c r="AY16" s="33" t="s">
        <v>1553</v>
      </c>
      <c r="AZ16" s="33" t="s">
        <v>3335</v>
      </c>
      <c r="BA16" s="33" t="s">
        <v>3336</v>
      </c>
      <c r="BB16" s="33" t="s">
        <v>1554</v>
      </c>
      <c r="BC16" s="33" t="s">
        <v>549</v>
      </c>
      <c r="BD16" s="33" t="s">
        <v>732</v>
      </c>
      <c r="BE16" s="33" t="s">
        <v>3335</v>
      </c>
      <c r="BF16" s="33" t="s">
        <v>3337</v>
      </c>
      <c r="BG16" s="33" t="s">
        <v>3338</v>
      </c>
      <c r="BH16" s="33" t="s">
        <v>3339</v>
      </c>
      <c r="BI16" s="33" t="s">
        <v>3340</v>
      </c>
      <c r="BJ16" s="33" t="s">
        <v>540</v>
      </c>
      <c r="BK16" s="33" t="s">
        <v>3216</v>
      </c>
      <c r="BL16" s="33" t="s">
        <v>535</v>
      </c>
      <c r="BM16" s="33" t="s">
        <v>3215</v>
      </c>
      <c r="BN16" s="33" t="s">
        <v>600</v>
      </c>
      <c r="BO16" s="33" t="s">
        <v>1555</v>
      </c>
      <c r="BP16" s="33" t="s">
        <v>540</v>
      </c>
      <c r="BQ16" s="33" t="s">
        <v>3216</v>
      </c>
      <c r="BR16" s="33" t="s">
        <v>535</v>
      </c>
      <c r="BS16" s="33" t="s">
        <v>3215</v>
      </c>
      <c r="BT16" s="33" t="s">
        <v>600</v>
      </c>
      <c r="BU16" s="33" t="s">
        <v>1556</v>
      </c>
      <c r="BV16" s="33" t="s">
        <v>522</v>
      </c>
      <c r="BW16" s="33" t="s">
        <v>540</v>
      </c>
      <c r="BX16" s="33" t="s">
        <v>3216</v>
      </c>
      <c r="BY16" s="33" t="s">
        <v>736</v>
      </c>
      <c r="BZ16" s="33" t="s">
        <v>3260</v>
      </c>
      <c r="CA16" s="33" t="s">
        <v>916</v>
      </c>
      <c r="CB16" s="33" t="s">
        <v>1557</v>
      </c>
      <c r="CC16" s="33" t="s">
        <v>522</v>
      </c>
      <c r="CD16" s="33" t="s">
        <v>540</v>
      </c>
      <c r="CE16" s="33" t="s">
        <v>3216</v>
      </c>
      <c r="CF16" s="33" t="s">
        <v>736</v>
      </c>
      <c r="CG16" s="33" t="s">
        <v>3260</v>
      </c>
      <c r="CH16" s="33" t="s">
        <v>916</v>
      </c>
      <c r="CI16" s="33" t="s">
        <v>1558</v>
      </c>
      <c r="CJ16" s="33" t="s">
        <v>587</v>
      </c>
      <c r="CK16" s="33" t="s">
        <v>521</v>
      </c>
      <c r="CL16" s="33" t="s">
        <v>519</v>
      </c>
      <c r="CM16" s="33" t="s">
        <v>540</v>
      </c>
      <c r="CN16" s="33" t="s">
        <v>3216</v>
      </c>
      <c r="CO16" s="33" t="s">
        <v>11</v>
      </c>
      <c r="CP16" s="33" t="s">
        <v>3203</v>
      </c>
      <c r="CQ16" s="33" t="s">
        <v>12</v>
      </c>
      <c r="CR16" s="33" t="s">
        <v>3204</v>
      </c>
      <c r="CS16" s="33" t="s">
        <v>20</v>
      </c>
      <c r="CT16" s="33" t="s">
        <v>3205</v>
      </c>
      <c r="CU16" s="33" t="s">
        <v>3217</v>
      </c>
      <c r="CV16" s="33" t="s">
        <v>532</v>
      </c>
      <c r="CW16" s="33" t="s">
        <v>522</v>
      </c>
      <c r="CX16" s="33" t="s">
        <v>541</v>
      </c>
      <c r="CY16" s="33" t="s">
        <v>529</v>
      </c>
      <c r="CZ16" s="33" t="s">
        <v>523</v>
      </c>
      <c r="DA16" s="33" t="s">
        <v>1553</v>
      </c>
      <c r="DB16" s="33" t="s">
        <v>3335</v>
      </c>
      <c r="DC16" s="33" t="s">
        <v>14</v>
      </c>
      <c r="DD16" s="33" t="s">
        <v>3170</v>
      </c>
      <c r="DE16" s="33" t="s">
        <v>15</v>
      </c>
      <c r="DF16" s="33" t="s">
        <v>3171</v>
      </c>
      <c r="DG16" s="33" t="s">
        <v>21</v>
      </c>
      <c r="DH16" s="33" t="s">
        <v>3178</v>
      </c>
      <c r="DI16" s="33" t="s">
        <v>3336</v>
      </c>
      <c r="DJ16" s="33" t="s">
        <v>1554</v>
      </c>
      <c r="DK16" s="33" t="s">
        <v>523</v>
      </c>
      <c r="DL16" s="33" t="s">
        <v>85</v>
      </c>
      <c r="DM16" s="33" t="s">
        <v>1559</v>
      </c>
      <c r="DN16" s="33" t="s">
        <v>519</v>
      </c>
      <c r="DO16" s="33" t="s">
        <v>519</v>
      </c>
      <c r="DP16" s="33" t="s">
        <v>519</v>
      </c>
      <c r="DQ16" s="33" t="s">
        <v>519</v>
      </c>
      <c r="DR16" s="33" t="s">
        <v>85</v>
      </c>
      <c r="DS16" s="33" t="s">
        <v>1560</v>
      </c>
      <c r="DT16" s="33" t="s">
        <v>1561</v>
      </c>
      <c r="DU16" s="33" t="s">
        <v>554</v>
      </c>
      <c r="DV16" s="33" t="s">
        <v>554</v>
      </c>
      <c r="DW16" s="33" t="s">
        <v>554</v>
      </c>
      <c r="DX16" s="33" t="s">
        <v>554</v>
      </c>
      <c r="DY16" s="33" t="s">
        <v>3219</v>
      </c>
      <c r="DZ16" s="33" t="s">
        <v>519</v>
      </c>
    </row>
    <row r="17" spans="1:130" x14ac:dyDescent="0.2">
      <c r="A17" s="33" t="s">
        <v>2278</v>
      </c>
      <c r="B17" s="33" t="s">
        <v>45</v>
      </c>
      <c r="C17" s="33" t="s">
        <v>3341</v>
      </c>
      <c r="D17" s="33" t="s">
        <v>3200</v>
      </c>
      <c r="E17" s="33" t="s">
        <v>47</v>
      </c>
      <c r="F17" s="33" t="s">
        <v>3342</v>
      </c>
      <c r="G17" s="33" t="s">
        <v>3202</v>
      </c>
      <c r="I17" s="41" t="s">
        <v>14</v>
      </c>
      <c r="J17" s="33" t="s">
        <v>3170</v>
      </c>
      <c r="K17" s="27" t="str">
        <f>IF(VLOOKUP(B17,免考英语!G:I,3,0)="是","是","")</f>
        <v/>
      </c>
      <c r="L17" s="33" t="s">
        <v>540</v>
      </c>
      <c r="M17" s="34" t="s">
        <v>2245</v>
      </c>
      <c r="N17" s="34" t="s">
        <v>522</v>
      </c>
      <c r="O17" s="33" t="s">
        <v>11</v>
      </c>
      <c r="P17" s="33" t="s">
        <v>12</v>
      </c>
      <c r="Q17" s="34" t="s">
        <v>550</v>
      </c>
      <c r="R17" s="33" t="str">
        <f t="shared" si="0"/>
        <v>104055108180129</v>
      </c>
      <c r="S17" s="33" t="str">
        <f t="shared" si="1"/>
        <v>D:\\研究生考试\\2025\\2025博士\\7 普通招考\\考生照片\\1040599952.jpg</v>
      </c>
      <c r="T17" s="33" t="str">
        <f t="shared" si="2"/>
        <v>男</v>
      </c>
      <c r="U17" s="33" t="s">
        <v>11</v>
      </c>
      <c r="V17" s="33" t="s">
        <v>3203</v>
      </c>
      <c r="W17" s="33" t="s">
        <v>12</v>
      </c>
      <c r="X17" s="33" t="s">
        <v>3204</v>
      </c>
      <c r="Y17" s="33" t="s">
        <v>20</v>
      </c>
      <c r="Z17" s="33" t="s">
        <v>3205</v>
      </c>
      <c r="AA17" s="33" t="s">
        <v>14</v>
      </c>
      <c r="AB17" s="33" t="s">
        <v>3170</v>
      </c>
      <c r="AC17" s="33" t="s">
        <v>15</v>
      </c>
      <c r="AD17" s="33" t="s">
        <v>3171</v>
      </c>
      <c r="AE17" s="33" t="s">
        <v>21</v>
      </c>
      <c r="AF17" s="33" t="s">
        <v>3178</v>
      </c>
      <c r="AG17" s="33" t="s">
        <v>3206</v>
      </c>
      <c r="AH17" s="25" t="s">
        <v>3207</v>
      </c>
      <c r="AI17" s="31" t="s">
        <v>3166</v>
      </c>
      <c r="AJ17" s="33" t="s">
        <v>1925</v>
      </c>
      <c r="AK17" s="33" t="s">
        <v>47</v>
      </c>
      <c r="AL17" s="33" t="s">
        <v>1924</v>
      </c>
      <c r="AM17" s="33" t="s">
        <v>20</v>
      </c>
      <c r="AN17" s="33" t="s">
        <v>1925</v>
      </c>
      <c r="AO17" s="33" t="s">
        <v>519</v>
      </c>
      <c r="AP17" s="33" t="s">
        <v>1926</v>
      </c>
      <c r="AQ17" s="33" t="s">
        <v>20</v>
      </c>
      <c r="AR17" s="33" t="s">
        <v>522</v>
      </c>
      <c r="AS17" s="33" t="s">
        <v>522</v>
      </c>
      <c r="AT17" s="33" t="s">
        <v>184</v>
      </c>
      <c r="AU17" s="33" t="s">
        <v>523</v>
      </c>
      <c r="AV17" s="33" t="s">
        <v>1927</v>
      </c>
      <c r="AW17" s="33" t="s">
        <v>1927</v>
      </c>
      <c r="AX17" s="33" t="s">
        <v>1927</v>
      </c>
      <c r="AY17" s="33" t="s">
        <v>574</v>
      </c>
      <c r="AZ17" s="33" t="s">
        <v>3216</v>
      </c>
      <c r="BA17" s="33" t="s">
        <v>3343</v>
      </c>
      <c r="BB17" s="33" t="s">
        <v>560</v>
      </c>
      <c r="BC17" s="33" t="s">
        <v>541</v>
      </c>
      <c r="BD17" s="33" t="s">
        <v>530</v>
      </c>
      <c r="BE17" s="33" t="s">
        <v>3216</v>
      </c>
      <c r="BF17" s="33" t="s">
        <v>3344</v>
      </c>
      <c r="BG17" s="33" t="s">
        <v>3211</v>
      </c>
      <c r="BH17" s="33" t="s">
        <v>3345</v>
      </c>
      <c r="BI17" s="33" t="s">
        <v>3346</v>
      </c>
      <c r="BJ17" s="33" t="s">
        <v>540</v>
      </c>
      <c r="BK17" s="33" t="s">
        <v>3216</v>
      </c>
      <c r="BL17" s="33" t="s">
        <v>535</v>
      </c>
      <c r="BM17" s="33" t="s">
        <v>3215</v>
      </c>
      <c r="BN17" s="33" t="s">
        <v>641</v>
      </c>
      <c r="BO17" s="33" t="s">
        <v>1928</v>
      </c>
      <c r="BP17" s="33" t="s">
        <v>540</v>
      </c>
      <c r="BQ17" s="33" t="s">
        <v>3216</v>
      </c>
      <c r="BR17" s="33" t="s">
        <v>535</v>
      </c>
      <c r="BS17" s="33" t="s">
        <v>3215</v>
      </c>
      <c r="BT17" s="33" t="s">
        <v>641</v>
      </c>
      <c r="BU17" s="33" t="s">
        <v>1929</v>
      </c>
      <c r="BV17" s="33" t="s">
        <v>522</v>
      </c>
      <c r="BW17" s="33" t="s">
        <v>519</v>
      </c>
      <c r="BX17" s="33" t="s">
        <v>519</v>
      </c>
      <c r="BY17" s="33" t="s">
        <v>519</v>
      </c>
      <c r="BZ17" s="33" t="s">
        <v>519</v>
      </c>
      <c r="CA17" s="33" t="s">
        <v>519</v>
      </c>
      <c r="CB17" s="33" t="s">
        <v>519</v>
      </c>
      <c r="CC17" s="33" t="s">
        <v>519</v>
      </c>
      <c r="CD17" s="33" t="s">
        <v>540</v>
      </c>
      <c r="CE17" s="33" t="s">
        <v>3216</v>
      </c>
      <c r="CF17" s="33" t="s">
        <v>736</v>
      </c>
      <c r="CG17" s="33" t="s">
        <v>3260</v>
      </c>
      <c r="CH17" s="33" t="s">
        <v>565</v>
      </c>
      <c r="CI17" s="33" t="s">
        <v>519</v>
      </c>
      <c r="CJ17" s="33" t="s">
        <v>537</v>
      </c>
      <c r="CK17" s="33" t="s">
        <v>521</v>
      </c>
      <c r="CL17" s="33" t="s">
        <v>1930</v>
      </c>
      <c r="CM17" s="33" t="s">
        <v>540</v>
      </c>
      <c r="CN17" s="33" t="s">
        <v>3216</v>
      </c>
      <c r="CO17" s="33" t="s">
        <v>11</v>
      </c>
      <c r="CP17" s="33" t="s">
        <v>3203</v>
      </c>
      <c r="CQ17" s="33" t="s">
        <v>12</v>
      </c>
      <c r="CR17" s="33" t="s">
        <v>3204</v>
      </c>
      <c r="CS17" s="33" t="s">
        <v>20</v>
      </c>
      <c r="CT17" s="33" t="s">
        <v>3205</v>
      </c>
      <c r="CU17" s="33" t="s">
        <v>3217</v>
      </c>
      <c r="CV17" s="33" t="s">
        <v>532</v>
      </c>
      <c r="CW17" s="33" t="s">
        <v>522</v>
      </c>
      <c r="CX17" s="33" t="s">
        <v>541</v>
      </c>
      <c r="CY17" s="33" t="s">
        <v>541</v>
      </c>
      <c r="CZ17" s="33" t="s">
        <v>523</v>
      </c>
      <c r="DA17" s="33" t="s">
        <v>519</v>
      </c>
      <c r="DB17" s="33" t="s">
        <v>519</v>
      </c>
      <c r="DC17" s="33" t="s">
        <v>14</v>
      </c>
      <c r="DD17" s="33" t="s">
        <v>3170</v>
      </c>
      <c r="DE17" s="33" t="s">
        <v>15</v>
      </c>
      <c r="DF17" s="33" t="s">
        <v>3171</v>
      </c>
      <c r="DG17" s="33" t="s">
        <v>21</v>
      </c>
      <c r="DH17" s="33" t="s">
        <v>3178</v>
      </c>
      <c r="DI17" s="33" t="s">
        <v>3347</v>
      </c>
      <c r="DJ17" s="33" t="s">
        <v>1931</v>
      </c>
      <c r="DK17" s="33" t="s">
        <v>47</v>
      </c>
      <c r="DL17" s="33" t="s">
        <v>47</v>
      </c>
      <c r="DM17" s="33" t="s">
        <v>1932</v>
      </c>
      <c r="DN17" s="33" t="s">
        <v>519</v>
      </c>
      <c r="DO17" s="33" t="s">
        <v>519</v>
      </c>
      <c r="DP17" s="33" t="s">
        <v>519</v>
      </c>
      <c r="DQ17" s="33" t="s">
        <v>519</v>
      </c>
      <c r="DR17" s="33" t="s">
        <v>47</v>
      </c>
      <c r="DS17" s="33" t="s">
        <v>1958</v>
      </c>
      <c r="DT17" s="33" t="s">
        <v>1959</v>
      </c>
      <c r="DU17" s="33" t="s">
        <v>554</v>
      </c>
      <c r="DV17" s="33" t="s">
        <v>554</v>
      </c>
      <c r="DW17" s="33" t="s">
        <v>554</v>
      </c>
      <c r="DX17" s="33" t="s">
        <v>519</v>
      </c>
      <c r="DY17" s="33" t="s">
        <v>3219</v>
      </c>
      <c r="DZ17" s="33" t="s">
        <v>519</v>
      </c>
    </row>
    <row r="18" spans="1:130" x14ac:dyDescent="0.2">
      <c r="A18" s="33" t="s">
        <v>2279</v>
      </c>
      <c r="B18" s="33" t="s">
        <v>32</v>
      </c>
      <c r="C18" s="33" t="s">
        <v>3348</v>
      </c>
      <c r="D18" s="33" t="s">
        <v>3200</v>
      </c>
      <c r="E18" s="33" t="s">
        <v>34</v>
      </c>
      <c r="F18" s="33" t="s">
        <v>3349</v>
      </c>
      <c r="G18" s="33" t="s">
        <v>3202</v>
      </c>
      <c r="I18" s="41" t="s">
        <v>14</v>
      </c>
      <c r="J18" s="33" t="s">
        <v>3170</v>
      </c>
      <c r="K18" s="27" t="str">
        <f>IF(VLOOKUP(B18,免考英语!G:I,3,0)="是","是","")</f>
        <v/>
      </c>
      <c r="L18" s="33" t="s">
        <v>540</v>
      </c>
      <c r="M18" s="34" t="s">
        <v>2245</v>
      </c>
      <c r="N18" s="34" t="s">
        <v>522</v>
      </c>
      <c r="O18" s="33" t="s">
        <v>11</v>
      </c>
      <c r="P18" s="33" t="s">
        <v>12</v>
      </c>
      <c r="Q18" s="34" t="s">
        <v>2254</v>
      </c>
      <c r="R18" s="33" t="str">
        <f t="shared" si="0"/>
        <v>104055108180130</v>
      </c>
      <c r="S18" s="33" t="str">
        <f t="shared" si="1"/>
        <v>D:\\研究生考试\\2025\\2025博士\\7 普通招考\\考生照片\\1040599954.jpg</v>
      </c>
      <c r="T18" s="33" t="str">
        <f t="shared" si="2"/>
        <v>女</v>
      </c>
      <c r="U18" s="33" t="s">
        <v>11</v>
      </c>
      <c r="V18" s="33" t="s">
        <v>3203</v>
      </c>
      <c r="W18" s="33" t="s">
        <v>12</v>
      </c>
      <c r="X18" s="33" t="s">
        <v>3204</v>
      </c>
      <c r="Y18" s="33" t="s">
        <v>20</v>
      </c>
      <c r="Z18" s="33" t="s">
        <v>3205</v>
      </c>
      <c r="AA18" s="33" t="s">
        <v>14</v>
      </c>
      <c r="AB18" s="33" t="s">
        <v>3170</v>
      </c>
      <c r="AC18" s="33" t="s">
        <v>15</v>
      </c>
      <c r="AD18" s="33" t="s">
        <v>3171</v>
      </c>
      <c r="AE18" s="33" t="s">
        <v>21</v>
      </c>
      <c r="AF18" s="33" t="s">
        <v>3178</v>
      </c>
      <c r="AG18" s="33" t="s">
        <v>3206</v>
      </c>
      <c r="AH18" s="25" t="s">
        <v>3207</v>
      </c>
      <c r="AI18" s="31" t="s">
        <v>3166</v>
      </c>
      <c r="AJ18" s="33" t="s">
        <v>2182</v>
      </c>
      <c r="AK18" s="33" t="s">
        <v>34</v>
      </c>
      <c r="AL18" s="33" t="s">
        <v>2181</v>
      </c>
      <c r="AM18" s="33" t="s">
        <v>20</v>
      </c>
      <c r="AN18" s="33" t="s">
        <v>2182</v>
      </c>
      <c r="AO18" s="33" t="s">
        <v>519</v>
      </c>
      <c r="AP18" s="33" t="s">
        <v>2183</v>
      </c>
      <c r="AQ18" s="33" t="s">
        <v>20</v>
      </c>
      <c r="AR18" s="33" t="s">
        <v>521</v>
      </c>
      <c r="AS18" s="33" t="s">
        <v>521</v>
      </c>
      <c r="AT18" s="33" t="s">
        <v>20</v>
      </c>
      <c r="AU18" s="33" t="s">
        <v>523</v>
      </c>
      <c r="AV18" s="33" t="s">
        <v>2184</v>
      </c>
      <c r="AW18" s="33" t="s">
        <v>2184</v>
      </c>
      <c r="AX18" s="33" t="s">
        <v>2184</v>
      </c>
      <c r="AY18" s="33" t="s">
        <v>2185</v>
      </c>
      <c r="AZ18" s="33" t="s">
        <v>3350</v>
      </c>
      <c r="BA18" s="33" t="s">
        <v>3351</v>
      </c>
      <c r="BB18" s="33" t="s">
        <v>2186</v>
      </c>
      <c r="BC18" s="33" t="s">
        <v>549</v>
      </c>
      <c r="BD18" s="33" t="s">
        <v>576</v>
      </c>
      <c r="BE18" s="33" t="s">
        <v>3352</v>
      </c>
      <c r="BF18" s="33" t="s">
        <v>3353</v>
      </c>
      <c r="BG18" s="33" t="s">
        <v>3354</v>
      </c>
      <c r="BH18" s="33" t="s">
        <v>3355</v>
      </c>
      <c r="BI18" s="33" t="s">
        <v>3356</v>
      </c>
      <c r="BJ18" s="33" t="s">
        <v>2187</v>
      </c>
      <c r="BK18" s="33" t="s">
        <v>3357</v>
      </c>
      <c r="BL18" s="33" t="s">
        <v>659</v>
      </c>
      <c r="BM18" s="33" t="s">
        <v>3358</v>
      </c>
      <c r="BN18" s="33" t="s">
        <v>656</v>
      </c>
      <c r="BO18" s="33" t="s">
        <v>2188</v>
      </c>
      <c r="BP18" s="33" t="s">
        <v>2187</v>
      </c>
      <c r="BQ18" s="33" t="s">
        <v>3357</v>
      </c>
      <c r="BR18" s="33" t="s">
        <v>659</v>
      </c>
      <c r="BS18" s="33" t="s">
        <v>3358</v>
      </c>
      <c r="BT18" s="33" t="s">
        <v>656</v>
      </c>
      <c r="BU18" s="33" t="s">
        <v>2189</v>
      </c>
      <c r="BV18" s="33" t="s">
        <v>522</v>
      </c>
      <c r="BW18" s="33" t="s">
        <v>540</v>
      </c>
      <c r="BX18" s="33" t="s">
        <v>3216</v>
      </c>
      <c r="BY18" s="33" t="s">
        <v>94</v>
      </c>
      <c r="BZ18" s="33" t="s">
        <v>3229</v>
      </c>
      <c r="CA18" s="33" t="s">
        <v>714</v>
      </c>
      <c r="CB18" s="33" t="s">
        <v>2190</v>
      </c>
      <c r="CC18" s="33" t="s">
        <v>522</v>
      </c>
      <c r="CD18" s="33" t="s">
        <v>540</v>
      </c>
      <c r="CE18" s="33" t="s">
        <v>3216</v>
      </c>
      <c r="CF18" s="33" t="s">
        <v>94</v>
      </c>
      <c r="CG18" s="33" t="s">
        <v>3229</v>
      </c>
      <c r="CH18" s="33" t="s">
        <v>714</v>
      </c>
      <c r="CI18" s="33" t="s">
        <v>2191</v>
      </c>
      <c r="CJ18" s="33" t="s">
        <v>838</v>
      </c>
      <c r="CK18" s="33" t="s">
        <v>521</v>
      </c>
      <c r="CL18" s="33" t="s">
        <v>519</v>
      </c>
      <c r="CM18" s="33" t="s">
        <v>540</v>
      </c>
      <c r="CN18" s="33" t="s">
        <v>3216</v>
      </c>
      <c r="CO18" s="33" t="s">
        <v>11</v>
      </c>
      <c r="CP18" s="33" t="s">
        <v>3203</v>
      </c>
      <c r="CQ18" s="33" t="s">
        <v>12</v>
      </c>
      <c r="CR18" s="33" t="s">
        <v>3204</v>
      </c>
      <c r="CS18" s="33" t="s">
        <v>20</v>
      </c>
      <c r="CT18" s="33" t="s">
        <v>3205</v>
      </c>
      <c r="CU18" s="33" t="s">
        <v>3217</v>
      </c>
      <c r="CV18" s="33" t="s">
        <v>532</v>
      </c>
      <c r="CW18" s="33" t="s">
        <v>522</v>
      </c>
      <c r="CX18" s="33" t="s">
        <v>541</v>
      </c>
      <c r="CY18" s="33" t="s">
        <v>541</v>
      </c>
      <c r="CZ18" s="33" t="s">
        <v>523</v>
      </c>
      <c r="DA18" s="33" t="s">
        <v>519</v>
      </c>
      <c r="DB18" s="33" t="s">
        <v>519</v>
      </c>
      <c r="DC18" s="33" t="s">
        <v>14</v>
      </c>
      <c r="DD18" s="33" t="s">
        <v>3170</v>
      </c>
      <c r="DE18" s="33" t="s">
        <v>15</v>
      </c>
      <c r="DF18" s="33" t="s">
        <v>3171</v>
      </c>
      <c r="DG18" s="33" t="s">
        <v>21</v>
      </c>
      <c r="DH18" s="33" t="s">
        <v>3178</v>
      </c>
      <c r="DI18" s="33" t="s">
        <v>3359</v>
      </c>
      <c r="DJ18" s="33" t="s">
        <v>2192</v>
      </c>
      <c r="DK18" s="33" t="s">
        <v>523</v>
      </c>
      <c r="DL18" s="33" t="s">
        <v>34</v>
      </c>
      <c r="DM18" s="33" t="s">
        <v>2193</v>
      </c>
      <c r="DN18" s="33" t="s">
        <v>519</v>
      </c>
      <c r="DO18" s="33" t="s">
        <v>519</v>
      </c>
      <c r="DP18" s="33" t="s">
        <v>519</v>
      </c>
      <c r="DQ18" s="33" t="s">
        <v>519</v>
      </c>
      <c r="DR18" s="33" t="s">
        <v>34</v>
      </c>
      <c r="DS18" s="33" t="s">
        <v>2194</v>
      </c>
      <c r="DT18" s="33" t="s">
        <v>519</v>
      </c>
      <c r="DU18" s="33" t="s">
        <v>755</v>
      </c>
      <c r="DV18" s="33" t="s">
        <v>755</v>
      </c>
      <c r="DW18" s="33" t="s">
        <v>554</v>
      </c>
      <c r="DX18" s="33" t="s">
        <v>554</v>
      </c>
      <c r="DY18" s="33" t="s">
        <v>3219</v>
      </c>
      <c r="DZ18" s="33" t="s">
        <v>519</v>
      </c>
    </row>
    <row r="19" spans="1:130" x14ac:dyDescent="0.2">
      <c r="A19" s="33" t="s">
        <v>2288</v>
      </c>
      <c r="B19" s="33" t="s">
        <v>103</v>
      </c>
      <c r="C19" s="33" t="s">
        <v>3360</v>
      </c>
      <c r="D19" s="33" t="s">
        <v>3361</v>
      </c>
      <c r="E19" s="33" t="s">
        <v>105</v>
      </c>
      <c r="F19" s="33" t="s">
        <v>3221</v>
      </c>
      <c r="G19" s="33" t="s">
        <v>3222</v>
      </c>
      <c r="H19" s="33" t="s">
        <v>3362</v>
      </c>
      <c r="I19" s="41" t="s">
        <v>14</v>
      </c>
      <c r="J19" s="33" t="s">
        <v>3170</v>
      </c>
      <c r="K19" s="27" t="str">
        <f>IF(VLOOKUP(B19,免考英语!G:I,3,0)="是","是","")</f>
        <v/>
      </c>
      <c r="L19" s="33" t="s">
        <v>540</v>
      </c>
      <c r="M19" s="34" t="s">
        <v>2245</v>
      </c>
      <c r="N19" s="34" t="s">
        <v>522</v>
      </c>
      <c r="O19" s="33" t="s">
        <v>11</v>
      </c>
      <c r="P19" s="33" t="s">
        <v>94</v>
      </c>
      <c r="Q19" s="34" t="s">
        <v>2257</v>
      </c>
      <c r="R19" s="33" t="str">
        <f t="shared" si="0"/>
        <v>104055108570105</v>
      </c>
      <c r="S19" s="33" t="str">
        <f t="shared" si="1"/>
        <v>D:\\研究生考试\\2025\\2025博士\\7 普通招考\\考生照片\\1040599785.jpg</v>
      </c>
      <c r="T19" s="33" t="str">
        <f t="shared" si="2"/>
        <v>男</v>
      </c>
      <c r="U19" s="33" t="s">
        <v>11</v>
      </c>
      <c r="V19" s="33" t="s">
        <v>3203</v>
      </c>
      <c r="W19" s="33" t="s">
        <v>94</v>
      </c>
      <c r="X19" s="33" t="s">
        <v>3229</v>
      </c>
      <c r="Y19" s="33" t="s">
        <v>95</v>
      </c>
      <c r="Z19" s="33" t="s">
        <v>3363</v>
      </c>
      <c r="AA19" s="33" t="s">
        <v>14</v>
      </c>
      <c r="AB19" s="33" t="s">
        <v>3170</v>
      </c>
      <c r="AC19" s="33" t="s">
        <v>15</v>
      </c>
      <c r="AD19" s="33" t="s">
        <v>3171</v>
      </c>
      <c r="AE19" s="33" t="s">
        <v>21</v>
      </c>
      <c r="AF19" s="33" t="s">
        <v>3178</v>
      </c>
      <c r="AG19" s="33" t="s">
        <v>3364</v>
      </c>
      <c r="AH19" s="25" t="s">
        <v>3207</v>
      </c>
      <c r="AI19" s="31" t="s">
        <v>3166</v>
      </c>
      <c r="AJ19" s="33" t="s">
        <v>1296</v>
      </c>
      <c r="AK19" s="33" t="s">
        <v>105</v>
      </c>
      <c r="AL19" s="33" t="s">
        <v>1295</v>
      </c>
      <c r="AM19" s="33" t="s">
        <v>20</v>
      </c>
      <c r="AN19" s="33" t="s">
        <v>1296</v>
      </c>
      <c r="AO19" s="33" t="s">
        <v>519</v>
      </c>
      <c r="AP19" s="33" t="s">
        <v>1297</v>
      </c>
      <c r="AQ19" s="33" t="s">
        <v>20</v>
      </c>
      <c r="AR19" s="33" t="s">
        <v>522</v>
      </c>
      <c r="AS19" s="33" t="s">
        <v>1298</v>
      </c>
      <c r="AT19" s="33" t="s">
        <v>20</v>
      </c>
      <c r="AU19" s="33" t="s">
        <v>523</v>
      </c>
      <c r="AV19" s="33" t="s">
        <v>1143</v>
      </c>
      <c r="AW19" s="33" t="s">
        <v>1299</v>
      </c>
      <c r="AX19" s="33" t="s">
        <v>621</v>
      </c>
      <c r="AY19" s="33" t="s">
        <v>547</v>
      </c>
      <c r="AZ19" s="33" t="s">
        <v>3362</v>
      </c>
      <c r="BA19" s="33" t="s">
        <v>3365</v>
      </c>
      <c r="BB19" s="33" t="s">
        <v>548</v>
      </c>
      <c r="BC19" s="33" t="s">
        <v>755</v>
      </c>
      <c r="BD19" s="33" t="s">
        <v>550</v>
      </c>
      <c r="BE19" s="33" t="s">
        <v>3362</v>
      </c>
      <c r="BF19" s="33" t="s">
        <v>3366</v>
      </c>
      <c r="BG19" s="33" t="s">
        <v>3367</v>
      </c>
      <c r="BH19" s="33" t="s">
        <v>3368</v>
      </c>
      <c r="BI19" s="33" t="s">
        <v>3369</v>
      </c>
      <c r="BJ19" s="33" t="s">
        <v>820</v>
      </c>
      <c r="BK19" s="33" t="s">
        <v>3370</v>
      </c>
      <c r="BL19" s="33" t="s">
        <v>532</v>
      </c>
      <c r="BM19" s="33" t="s">
        <v>3371</v>
      </c>
      <c r="BN19" s="33" t="s">
        <v>1300</v>
      </c>
      <c r="BO19" s="33" t="s">
        <v>1301</v>
      </c>
      <c r="BP19" s="33" t="s">
        <v>820</v>
      </c>
      <c r="BQ19" s="33" t="s">
        <v>3370</v>
      </c>
      <c r="BR19" s="33" t="s">
        <v>532</v>
      </c>
      <c r="BS19" s="33" t="s">
        <v>3372</v>
      </c>
      <c r="BT19" s="33" t="s">
        <v>1300</v>
      </c>
      <c r="BU19" s="33" t="s">
        <v>1302</v>
      </c>
      <c r="BV19" s="33" t="s">
        <v>521</v>
      </c>
      <c r="BW19" s="33" t="s">
        <v>540</v>
      </c>
      <c r="BX19" s="33" t="s">
        <v>3216</v>
      </c>
      <c r="BY19" s="33" t="s">
        <v>794</v>
      </c>
      <c r="BZ19" s="33" t="s">
        <v>3229</v>
      </c>
      <c r="CA19" s="33" t="s">
        <v>1303</v>
      </c>
      <c r="CB19" s="33" t="s">
        <v>1304</v>
      </c>
      <c r="CC19" s="33" t="s">
        <v>521</v>
      </c>
      <c r="CD19" s="33" t="s">
        <v>519</v>
      </c>
      <c r="CE19" s="33" t="s">
        <v>519</v>
      </c>
      <c r="CF19" s="33" t="s">
        <v>519</v>
      </c>
      <c r="CG19" s="33" t="s">
        <v>519</v>
      </c>
      <c r="CH19" s="33" t="s">
        <v>519</v>
      </c>
      <c r="CI19" s="33" t="s">
        <v>519</v>
      </c>
      <c r="CJ19" s="33" t="s">
        <v>632</v>
      </c>
      <c r="CK19" s="33" t="s">
        <v>538</v>
      </c>
      <c r="CL19" s="33" t="s">
        <v>519</v>
      </c>
      <c r="CM19" s="33" t="s">
        <v>540</v>
      </c>
      <c r="CN19" s="33" t="s">
        <v>3216</v>
      </c>
      <c r="CO19" s="33" t="s">
        <v>11</v>
      </c>
      <c r="CP19" s="33" t="s">
        <v>3203</v>
      </c>
      <c r="CQ19" s="33" t="s">
        <v>94</v>
      </c>
      <c r="CR19" s="33" t="s">
        <v>3229</v>
      </c>
      <c r="CS19" s="33" t="s">
        <v>95</v>
      </c>
      <c r="CT19" s="33" t="s">
        <v>3363</v>
      </c>
      <c r="CU19" s="33" t="s">
        <v>3217</v>
      </c>
      <c r="CV19" s="33" t="s">
        <v>532</v>
      </c>
      <c r="CW19" s="33" t="s">
        <v>522</v>
      </c>
      <c r="CX19" s="33" t="s">
        <v>541</v>
      </c>
      <c r="CY19" s="33" t="s">
        <v>529</v>
      </c>
      <c r="CZ19" s="33" t="s">
        <v>523</v>
      </c>
      <c r="DA19" s="33" t="s">
        <v>547</v>
      </c>
      <c r="DB19" s="33" t="s">
        <v>3362</v>
      </c>
      <c r="DC19" s="33" t="s">
        <v>14</v>
      </c>
      <c r="DD19" s="33" t="s">
        <v>3170</v>
      </c>
      <c r="DE19" s="33" t="s">
        <v>15</v>
      </c>
      <c r="DF19" s="33" t="s">
        <v>3171</v>
      </c>
      <c r="DG19" s="33" t="s">
        <v>21</v>
      </c>
      <c r="DH19" s="33" t="s">
        <v>3178</v>
      </c>
      <c r="DI19" s="33" t="s">
        <v>3373</v>
      </c>
      <c r="DJ19" s="33" t="s">
        <v>622</v>
      </c>
      <c r="DK19" s="33" t="s">
        <v>1305</v>
      </c>
      <c r="DL19" s="33" t="s">
        <v>105</v>
      </c>
      <c r="DM19" s="33" t="s">
        <v>1306</v>
      </c>
      <c r="DN19" s="33" t="s">
        <v>3374</v>
      </c>
      <c r="DO19" s="33" t="s">
        <v>3374</v>
      </c>
      <c r="DP19" s="33" t="s">
        <v>3374</v>
      </c>
      <c r="DQ19" s="33" t="s">
        <v>3374</v>
      </c>
      <c r="DR19" s="33" t="s">
        <v>105</v>
      </c>
      <c r="DS19" s="33" t="s">
        <v>1371</v>
      </c>
      <c r="DT19" s="33" t="s">
        <v>519</v>
      </c>
      <c r="DU19" s="33" t="s">
        <v>554</v>
      </c>
      <c r="DV19" s="33" t="s">
        <v>554</v>
      </c>
      <c r="DW19" s="33" t="s">
        <v>519</v>
      </c>
      <c r="DX19" s="33" t="s">
        <v>554</v>
      </c>
      <c r="DY19" s="33" t="s">
        <v>3219</v>
      </c>
      <c r="DZ19" s="33" t="s">
        <v>519</v>
      </c>
    </row>
    <row r="20" spans="1:130" x14ac:dyDescent="0.2">
      <c r="A20" s="33" t="s">
        <v>2289</v>
      </c>
      <c r="B20" s="33" t="s">
        <v>110</v>
      </c>
      <c r="C20" s="33" t="s">
        <v>3375</v>
      </c>
      <c r="D20" s="33" t="s">
        <v>3200</v>
      </c>
      <c r="E20" s="33" t="s">
        <v>112</v>
      </c>
      <c r="F20" s="33" t="s">
        <v>3349</v>
      </c>
      <c r="G20" s="33" t="s">
        <v>3222</v>
      </c>
      <c r="H20" s="33" t="s">
        <v>3376</v>
      </c>
      <c r="I20" s="41" t="s">
        <v>14</v>
      </c>
      <c r="J20" s="33" t="s">
        <v>3170</v>
      </c>
      <c r="K20" s="27" t="str">
        <f>IF(VLOOKUP(B20,免考英语!G:I,3,0)="是","是","")</f>
        <v/>
      </c>
      <c r="L20" s="33" t="s">
        <v>540</v>
      </c>
      <c r="M20" s="34" t="s">
        <v>2245</v>
      </c>
      <c r="N20" s="34" t="s">
        <v>522</v>
      </c>
      <c r="O20" s="33" t="s">
        <v>11</v>
      </c>
      <c r="P20" s="33" t="s">
        <v>94</v>
      </c>
      <c r="Q20" s="34" t="s">
        <v>2901</v>
      </c>
      <c r="R20" s="33" t="str">
        <f t="shared" si="0"/>
        <v>104055108570106</v>
      </c>
      <c r="S20" s="33" t="str">
        <f t="shared" si="1"/>
        <v>D:\\研究生考试\\2025\\2025博士\\7 普通招考\\考生照片\\1040599883.jpg</v>
      </c>
      <c r="T20" s="33" t="str">
        <f t="shared" si="2"/>
        <v>男</v>
      </c>
      <c r="U20" s="33" t="s">
        <v>11</v>
      </c>
      <c r="V20" s="33" t="s">
        <v>3203</v>
      </c>
      <c r="W20" s="33" t="s">
        <v>94</v>
      </c>
      <c r="X20" s="33" t="s">
        <v>3229</v>
      </c>
      <c r="Y20" s="33" t="s">
        <v>95</v>
      </c>
      <c r="Z20" s="33" t="s">
        <v>3363</v>
      </c>
      <c r="AA20" s="33" t="s">
        <v>14</v>
      </c>
      <c r="AB20" s="33" t="s">
        <v>3170</v>
      </c>
      <c r="AC20" s="33" t="s">
        <v>15</v>
      </c>
      <c r="AD20" s="33" t="s">
        <v>3171</v>
      </c>
      <c r="AE20" s="33" t="s">
        <v>21</v>
      </c>
      <c r="AF20" s="33" t="s">
        <v>3178</v>
      </c>
      <c r="AG20" s="33" t="s">
        <v>3364</v>
      </c>
      <c r="AH20" s="25" t="s">
        <v>3207</v>
      </c>
      <c r="AI20" s="31" t="s">
        <v>3166</v>
      </c>
      <c r="AJ20" s="33" t="s">
        <v>1737</v>
      </c>
      <c r="AK20" s="33" t="s">
        <v>112</v>
      </c>
      <c r="AL20" s="33" t="s">
        <v>1736</v>
      </c>
      <c r="AM20" s="33" t="s">
        <v>20</v>
      </c>
      <c r="AN20" s="33" t="s">
        <v>1737</v>
      </c>
      <c r="AO20" s="33" t="s">
        <v>519</v>
      </c>
      <c r="AP20" s="33" t="s">
        <v>1738</v>
      </c>
      <c r="AQ20" s="33" t="s">
        <v>20</v>
      </c>
      <c r="AR20" s="33" t="s">
        <v>522</v>
      </c>
      <c r="AS20" s="33" t="s">
        <v>521</v>
      </c>
      <c r="AT20" s="33" t="s">
        <v>164</v>
      </c>
      <c r="AU20" s="33" t="s">
        <v>523</v>
      </c>
      <c r="AV20" s="33" t="s">
        <v>1739</v>
      </c>
      <c r="AW20" s="33" t="s">
        <v>670</v>
      </c>
      <c r="AX20" s="33" t="s">
        <v>1739</v>
      </c>
      <c r="AY20" s="33" t="s">
        <v>1040</v>
      </c>
      <c r="AZ20" s="33" t="s">
        <v>3376</v>
      </c>
      <c r="BA20" s="33" t="s">
        <v>3377</v>
      </c>
      <c r="BB20" s="33" t="s">
        <v>911</v>
      </c>
      <c r="BC20" s="33" t="s">
        <v>755</v>
      </c>
      <c r="BD20" s="33" t="s">
        <v>550</v>
      </c>
      <c r="BE20" s="33" t="s">
        <v>3376</v>
      </c>
      <c r="BF20" s="33" t="s">
        <v>3378</v>
      </c>
      <c r="BG20" s="33" t="s">
        <v>3211</v>
      </c>
      <c r="BH20" s="33" t="s">
        <v>3379</v>
      </c>
      <c r="BI20" s="33" t="s">
        <v>3380</v>
      </c>
      <c r="BJ20" s="33" t="s">
        <v>540</v>
      </c>
      <c r="BK20" s="33" t="s">
        <v>3216</v>
      </c>
      <c r="BL20" s="33" t="s">
        <v>561</v>
      </c>
      <c r="BM20" s="33" t="s">
        <v>3381</v>
      </c>
      <c r="BN20" s="33" t="s">
        <v>676</v>
      </c>
      <c r="BO20" s="33" t="s">
        <v>1740</v>
      </c>
      <c r="BP20" s="33" t="s">
        <v>540</v>
      </c>
      <c r="BQ20" s="33" t="s">
        <v>3216</v>
      </c>
      <c r="BR20" s="33" t="s">
        <v>535</v>
      </c>
      <c r="BS20" s="33" t="s">
        <v>3215</v>
      </c>
      <c r="BT20" s="33" t="s">
        <v>676</v>
      </c>
      <c r="BU20" s="33" t="s">
        <v>1741</v>
      </c>
      <c r="BV20" s="33" t="s">
        <v>522</v>
      </c>
      <c r="BW20" s="33" t="s">
        <v>954</v>
      </c>
      <c r="BX20" s="33" t="s">
        <v>3382</v>
      </c>
      <c r="BY20" s="33" t="s">
        <v>794</v>
      </c>
      <c r="BZ20" s="33" t="s">
        <v>3229</v>
      </c>
      <c r="CA20" s="33" t="s">
        <v>600</v>
      </c>
      <c r="CB20" s="33" t="s">
        <v>1742</v>
      </c>
      <c r="CC20" s="33" t="s">
        <v>522</v>
      </c>
      <c r="CD20" s="33" t="s">
        <v>954</v>
      </c>
      <c r="CE20" s="33" t="s">
        <v>3382</v>
      </c>
      <c r="CF20" s="33" t="s">
        <v>794</v>
      </c>
      <c r="CG20" s="33" t="s">
        <v>3229</v>
      </c>
      <c r="CH20" s="33" t="s">
        <v>600</v>
      </c>
      <c r="CI20" s="33" t="s">
        <v>1743</v>
      </c>
      <c r="CJ20" s="33" t="s">
        <v>734</v>
      </c>
      <c r="CK20" s="33" t="s">
        <v>521</v>
      </c>
      <c r="CL20" s="33" t="s">
        <v>519</v>
      </c>
      <c r="CM20" s="33" t="s">
        <v>540</v>
      </c>
      <c r="CN20" s="33" t="s">
        <v>3216</v>
      </c>
      <c r="CO20" s="33" t="s">
        <v>11</v>
      </c>
      <c r="CP20" s="33" t="s">
        <v>3203</v>
      </c>
      <c r="CQ20" s="33" t="s">
        <v>94</v>
      </c>
      <c r="CR20" s="33" t="s">
        <v>3229</v>
      </c>
      <c r="CS20" s="33" t="s">
        <v>95</v>
      </c>
      <c r="CT20" s="33" t="s">
        <v>3363</v>
      </c>
      <c r="CU20" s="33" t="s">
        <v>3217</v>
      </c>
      <c r="CV20" s="33" t="s">
        <v>532</v>
      </c>
      <c r="CW20" s="33" t="s">
        <v>522</v>
      </c>
      <c r="CX20" s="33" t="s">
        <v>541</v>
      </c>
      <c r="CY20" s="33" t="s">
        <v>529</v>
      </c>
      <c r="CZ20" s="33" t="s">
        <v>523</v>
      </c>
      <c r="DA20" s="33" t="s">
        <v>1040</v>
      </c>
      <c r="DB20" s="33" t="s">
        <v>3376</v>
      </c>
      <c r="DC20" s="33" t="s">
        <v>14</v>
      </c>
      <c r="DD20" s="33" t="s">
        <v>3170</v>
      </c>
      <c r="DE20" s="33" t="s">
        <v>15</v>
      </c>
      <c r="DF20" s="33" t="s">
        <v>3171</v>
      </c>
      <c r="DG20" s="33" t="s">
        <v>21</v>
      </c>
      <c r="DH20" s="33" t="s">
        <v>3178</v>
      </c>
      <c r="DI20" s="33" t="s">
        <v>3377</v>
      </c>
      <c r="DJ20" s="33" t="s">
        <v>911</v>
      </c>
      <c r="DK20" s="33" t="s">
        <v>112</v>
      </c>
      <c r="DL20" s="33" t="s">
        <v>112</v>
      </c>
      <c r="DM20" s="33" t="s">
        <v>1744</v>
      </c>
      <c r="DN20" s="33" t="s">
        <v>519</v>
      </c>
      <c r="DO20" s="33" t="s">
        <v>519</v>
      </c>
      <c r="DP20" s="33" t="s">
        <v>519</v>
      </c>
      <c r="DQ20" s="33" t="s">
        <v>519</v>
      </c>
      <c r="DR20" s="33" t="s">
        <v>1744</v>
      </c>
      <c r="DS20" s="33" t="s">
        <v>1745</v>
      </c>
      <c r="DT20" s="33" t="s">
        <v>519</v>
      </c>
      <c r="DU20" s="33" t="s">
        <v>554</v>
      </c>
      <c r="DV20" s="33" t="s">
        <v>554</v>
      </c>
      <c r="DW20" s="33" t="s">
        <v>541</v>
      </c>
      <c r="DX20" s="33" t="s">
        <v>541</v>
      </c>
      <c r="DY20" s="33" t="s">
        <v>3219</v>
      </c>
      <c r="DZ20" s="33" t="s">
        <v>519</v>
      </c>
    </row>
    <row r="21" spans="1:130" x14ac:dyDescent="0.2">
      <c r="A21" s="33" t="s">
        <v>2290</v>
      </c>
      <c r="B21" s="33" t="s">
        <v>100</v>
      </c>
      <c r="C21" s="33" t="s">
        <v>3383</v>
      </c>
      <c r="D21" s="33" t="s">
        <v>3200</v>
      </c>
      <c r="E21" s="33" t="s">
        <v>102</v>
      </c>
      <c r="F21" s="33" t="s">
        <v>3221</v>
      </c>
      <c r="G21" s="33" t="s">
        <v>3222</v>
      </c>
      <c r="H21" s="33" t="s">
        <v>3384</v>
      </c>
      <c r="I21" s="41" t="s">
        <v>14</v>
      </c>
      <c r="J21" s="33" t="s">
        <v>3170</v>
      </c>
      <c r="K21" s="27" t="str">
        <f>IF(VLOOKUP(B21,免考英语!G:I,3,0)="是","是","")</f>
        <v/>
      </c>
      <c r="L21" s="33" t="s">
        <v>540</v>
      </c>
      <c r="M21" s="34" t="s">
        <v>2245</v>
      </c>
      <c r="N21" s="34" t="s">
        <v>522</v>
      </c>
      <c r="O21" s="33" t="s">
        <v>11</v>
      </c>
      <c r="P21" s="33" t="s">
        <v>94</v>
      </c>
      <c r="Q21" s="34" t="s">
        <v>2049</v>
      </c>
      <c r="R21" s="33" t="str">
        <f t="shared" si="0"/>
        <v>104055108570107</v>
      </c>
      <c r="S21" s="33" t="str">
        <f t="shared" si="1"/>
        <v>D:\\研究生考试\\2025\\2025博士\\7 普通招考\\考生照片\\1040599900.jpg</v>
      </c>
      <c r="T21" s="33" t="str">
        <f t="shared" si="2"/>
        <v>男</v>
      </c>
      <c r="U21" s="33" t="s">
        <v>11</v>
      </c>
      <c r="V21" s="33" t="s">
        <v>3203</v>
      </c>
      <c r="W21" s="33" t="s">
        <v>94</v>
      </c>
      <c r="X21" s="33" t="s">
        <v>3229</v>
      </c>
      <c r="Y21" s="33" t="s">
        <v>95</v>
      </c>
      <c r="Z21" s="33" t="s">
        <v>3363</v>
      </c>
      <c r="AA21" s="33" t="s">
        <v>14</v>
      </c>
      <c r="AB21" s="33" t="s">
        <v>3170</v>
      </c>
      <c r="AC21" s="33" t="s">
        <v>15</v>
      </c>
      <c r="AD21" s="33" t="s">
        <v>3171</v>
      </c>
      <c r="AE21" s="33" t="s">
        <v>21</v>
      </c>
      <c r="AF21" s="33" t="s">
        <v>3178</v>
      </c>
      <c r="AG21" s="33" t="s">
        <v>3364</v>
      </c>
      <c r="AH21" s="25" t="s">
        <v>3207</v>
      </c>
      <c r="AI21" s="31" t="s">
        <v>3166</v>
      </c>
      <c r="AJ21" s="33" t="s">
        <v>1799</v>
      </c>
      <c r="AK21" s="33" t="s">
        <v>102</v>
      </c>
      <c r="AL21" s="33" t="s">
        <v>1798</v>
      </c>
      <c r="AM21" s="33" t="s">
        <v>20</v>
      </c>
      <c r="AN21" s="33" t="s">
        <v>1799</v>
      </c>
      <c r="AO21" s="33" t="s">
        <v>519</v>
      </c>
      <c r="AP21" s="33" t="s">
        <v>1800</v>
      </c>
      <c r="AQ21" s="33" t="s">
        <v>20</v>
      </c>
      <c r="AR21" s="33" t="s">
        <v>522</v>
      </c>
      <c r="AS21" s="33" t="s">
        <v>521</v>
      </c>
      <c r="AT21" s="33" t="s">
        <v>615</v>
      </c>
      <c r="AU21" s="33" t="s">
        <v>523</v>
      </c>
      <c r="AV21" s="33" t="s">
        <v>1801</v>
      </c>
      <c r="AW21" s="33" t="s">
        <v>1801</v>
      </c>
      <c r="AX21" s="33" t="s">
        <v>1801</v>
      </c>
      <c r="AY21" s="33" t="s">
        <v>1802</v>
      </c>
      <c r="AZ21" s="33" t="s">
        <v>3384</v>
      </c>
      <c r="BA21" s="33" t="s">
        <v>3385</v>
      </c>
      <c r="BB21" s="33" t="s">
        <v>1803</v>
      </c>
      <c r="BC21" s="33" t="s">
        <v>755</v>
      </c>
      <c r="BD21" s="33" t="s">
        <v>732</v>
      </c>
      <c r="BE21" s="33" t="s">
        <v>3384</v>
      </c>
      <c r="BF21" s="33" t="s">
        <v>3386</v>
      </c>
      <c r="BG21" s="33" t="s">
        <v>3211</v>
      </c>
      <c r="BH21" s="33" t="s">
        <v>3387</v>
      </c>
      <c r="BI21" s="33" t="s">
        <v>3388</v>
      </c>
      <c r="BJ21" s="33" t="s">
        <v>540</v>
      </c>
      <c r="BK21" s="33" t="s">
        <v>3216</v>
      </c>
      <c r="BL21" s="33" t="s">
        <v>535</v>
      </c>
      <c r="BM21" s="33" t="s">
        <v>3215</v>
      </c>
      <c r="BN21" s="33" t="s">
        <v>1519</v>
      </c>
      <c r="BO21" s="33" t="s">
        <v>1804</v>
      </c>
      <c r="BP21" s="33" t="s">
        <v>540</v>
      </c>
      <c r="BQ21" s="33" t="s">
        <v>3216</v>
      </c>
      <c r="BR21" s="33" t="s">
        <v>535</v>
      </c>
      <c r="BS21" s="33" t="s">
        <v>3215</v>
      </c>
      <c r="BT21" s="33" t="s">
        <v>1519</v>
      </c>
      <c r="BU21" s="33" t="s">
        <v>1805</v>
      </c>
      <c r="BV21" s="33" t="s">
        <v>522</v>
      </c>
      <c r="BW21" s="33" t="s">
        <v>954</v>
      </c>
      <c r="BX21" s="33" t="s">
        <v>3382</v>
      </c>
      <c r="BY21" s="33" t="s">
        <v>794</v>
      </c>
      <c r="BZ21" s="33" t="s">
        <v>3229</v>
      </c>
      <c r="CA21" s="33" t="s">
        <v>656</v>
      </c>
      <c r="CB21" s="33" t="s">
        <v>1806</v>
      </c>
      <c r="CC21" s="33" t="s">
        <v>522</v>
      </c>
      <c r="CD21" s="33" t="s">
        <v>954</v>
      </c>
      <c r="CE21" s="33" t="s">
        <v>3382</v>
      </c>
      <c r="CF21" s="33" t="s">
        <v>794</v>
      </c>
      <c r="CG21" s="33" t="s">
        <v>3229</v>
      </c>
      <c r="CH21" s="33" t="s">
        <v>656</v>
      </c>
      <c r="CI21" s="33" t="s">
        <v>1807</v>
      </c>
      <c r="CJ21" s="33" t="s">
        <v>734</v>
      </c>
      <c r="CK21" s="33" t="s">
        <v>521</v>
      </c>
      <c r="CL21" s="33" t="s">
        <v>519</v>
      </c>
      <c r="CM21" s="33" t="s">
        <v>540</v>
      </c>
      <c r="CN21" s="33" t="s">
        <v>3216</v>
      </c>
      <c r="CO21" s="33" t="s">
        <v>11</v>
      </c>
      <c r="CP21" s="33" t="s">
        <v>3203</v>
      </c>
      <c r="CQ21" s="33" t="s">
        <v>94</v>
      </c>
      <c r="CR21" s="33" t="s">
        <v>3229</v>
      </c>
      <c r="CS21" s="33" t="s">
        <v>95</v>
      </c>
      <c r="CT21" s="33" t="s">
        <v>3363</v>
      </c>
      <c r="CU21" s="33" t="s">
        <v>3217</v>
      </c>
      <c r="CV21" s="33" t="s">
        <v>532</v>
      </c>
      <c r="CW21" s="33" t="s">
        <v>522</v>
      </c>
      <c r="CX21" s="33" t="s">
        <v>541</v>
      </c>
      <c r="CY21" s="33" t="s">
        <v>529</v>
      </c>
      <c r="CZ21" s="33" t="s">
        <v>523</v>
      </c>
      <c r="DA21" s="33" t="s">
        <v>1802</v>
      </c>
      <c r="DB21" s="33" t="s">
        <v>3384</v>
      </c>
      <c r="DC21" s="33" t="s">
        <v>14</v>
      </c>
      <c r="DD21" s="33" t="s">
        <v>3170</v>
      </c>
      <c r="DE21" s="33" t="s">
        <v>15</v>
      </c>
      <c r="DF21" s="33" t="s">
        <v>3171</v>
      </c>
      <c r="DG21" s="33" t="s">
        <v>21</v>
      </c>
      <c r="DH21" s="33" t="s">
        <v>3178</v>
      </c>
      <c r="DI21" s="33" t="s">
        <v>3389</v>
      </c>
      <c r="DJ21" s="33" t="s">
        <v>1803</v>
      </c>
      <c r="DK21" s="33" t="s">
        <v>1808</v>
      </c>
      <c r="DL21" s="33" t="s">
        <v>102</v>
      </c>
      <c r="DM21" s="33" t="s">
        <v>1809</v>
      </c>
      <c r="DN21" s="33" t="s">
        <v>519</v>
      </c>
      <c r="DO21" s="33" t="s">
        <v>519</v>
      </c>
      <c r="DP21" s="33" t="s">
        <v>519</v>
      </c>
      <c r="DQ21" s="33" t="s">
        <v>519</v>
      </c>
      <c r="DR21" s="33" t="s">
        <v>1810</v>
      </c>
      <c r="DS21" s="33" t="s">
        <v>1811</v>
      </c>
      <c r="DT21" s="33" t="s">
        <v>519</v>
      </c>
      <c r="DU21" s="33" t="s">
        <v>554</v>
      </c>
      <c r="DV21" s="33" t="s">
        <v>554</v>
      </c>
      <c r="DW21" s="33" t="s">
        <v>541</v>
      </c>
      <c r="DX21" s="33" t="s">
        <v>541</v>
      </c>
      <c r="DY21" s="33" t="s">
        <v>3219</v>
      </c>
      <c r="DZ21" s="33" t="s">
        <v>519</v>
      </c>
    </row>
    <row r="22" spans="1:130" x14ac:dyDescent="0.2">
      <c r="A22" s="33" t="s">
        <v>2291</v>
      </c>
      <c r="B22" s="33" t="s">
        <v>97</v>
      </c>
      <c r="C22" s="33" t="s">
        <v>3390</v>
      </c>
      <c r="D22" s="33" t="s">
        <v>3200</v>
      </c>
      <c r="E22" s="33" t="s">
        <v>99</v>
      </c>
      <c r="F22" s="33" t="s">
        <v>3221</v>
      </c>
      <c r="G22" s="33" t="s">
        <v>3222</v>
      </c>
      <c r="H22" s="33" t="s">
        <v>3216</v>
      </c>
      <c r="I22" s="41" t="s">
        <v>14</v>
      </c>
      <c r="J22" s="33" t="s">
        <v>3170</v>
      </c>
      <c r="K22" s="27" t="str">
        <f>IF(VLOOKUP(B22,免考英语!G:I,3,0)="是","是","")</f>
        <v/>
      </c>
      <c r="L22" s="33" t="s">
        <v>540</v>
      </c>
      <c r="M22" s="34" t="s">
        <v>2245</v>
      </c>
      <c r="N22" s="34" t="s">
        <v>522</v>
      </c>
      <c r="O22" s="33" t="s">
        <v>11</v>
      </c>
      <c r="P22" s="33" t="s">
        <v>94</v>
      </c>
      <c r="Q22" s="34" t="s">
        <v>1685</v>
      </c>
      <c r="R22" s="33" t="str">
        <f t="shared" si="0"/>
        <v>104055108570108</v>
      </c>
      <c r="S22" s="33" t="str">
        <f t="shared" si="1"/>
        <v>D:\\研究生考试\\2025\\2025博士\\7 普通招考\\考生照片\\1040599955.jpg</v>
      </c>
      <c r="T22" s="33" t="str">
        <f t="shared" si="2"/>
        <v>男</v>
      </c>
      <c r="U22" s="33" t="s">
        <v>11</v>
      </c>
      <c r="V22" s="33" t="s">
        <v>3203</v>
      </c>
      <c r="W22" s="33" t="s">
        <v>94</v>
      </c>
      <c r="X22" s="33" t="s">
        <v>3229</v>
      </c>
      <c r="Y22" s="33" t="s">
        <v>95</v>
      </c>
      <c r="Z22" s="33" t="s">
        <v>3363</v>
      </c>
      <c r="AA22" s="33" t="s">
        <v>14</v>
      </c>
      <c r="AB22" s="33" t="s">
        <v>3170</v>
      </c>
      <c r="AC22" s="33" t="s">
        <v>15</v>
      </c>
      <c r="AD22" s="33" t="s">
        <v>3171</v>
      </c>
      <c r="AE22" s="33" t="s">
        <v>21</v>
      </c>
      <c r="AF22" s="33" t="s">
        <v>3178</v>
      </c>
      <c r="AG22" s="33" t="s">
        <v>3364</v>
      </c>
      <c r="AH22" s="25" t="s">
        <v>3207</v>
      </c>
      <c r="AI22" s="31" t="s">
        <v>3166</v>
      </c>
      <c r="AJ22" s="33" t="s">
        <v>2065</v>
      </c>
      <c r="AK22" s="33" t="s">
        <v>99</v>
      </c>
      <c r="AL22" s="33" t="s">
        <v>2064</v>
      </c>
      <c r="AM22" s="33" t="s">
        <v>20</v>
      </c>
      <c r="AN22" s="33" t="s">
        <v>2065</v>
      </c>
      <c r="AO22" s="33" t="s">
        <v>519</v>
      </c>
      <c r="AP22" s="33" t="s">
        <v>2066</v>
      </c>
      <c r="AQ22" s="33" t="s">
        <v>20</v>
      </c>
      <c r="AR22" s="33" t="s">
        <v>522</v>
      </c>
      <c r="AS22" s="33" t="s">
        <v>521</v>
      </c>
      <c r="AT22" s="33" t="s">
        <v>20</v>
      </c>
      <c r="AU22" s="33" t="s">
        <v>523</v>
      </c>
      <c r="AV22" s="33" t="s">
        <v>1143</v>
      </c>
      <c r="AW22" s="33" t="s">
        <v>1143</v>
      </c>
      <c r="AX22" s="33" t="s">
        <v>670</v>
      </c>
      <c r="AY22" s="33" t="s">
        <v>559</v>
      </c>
      <c r="AZ22" s="33" t="s">
        <v>3216</v>
      </c>
      <c r="BA22" s="33" t="s">
        <v>3391</v>
      </c>
      <c r="BB22" s="33" t="s">
        <v>560</v>
      </c>
      <c r="BC22" s="33" t="s">
        <v>576</v>
      </c>
      <c r="BD22" s="33" t="s">
        <v>530</v>
      </c>
      <c r="BE22" s="33" t="s">
        <v>3216</v>
      </c>
      <c r="BF22" s="33" t="s">
        <v>3392</v>
      </c>
      <c r="BG22" s="33" t="s">
        <v>3211</v>
      </c>
      <c r="BH22" s="33" t="s">
        <v>3393</v>
      </c>
      <c r="BI22" s="33" t="s">
        <v>3211</v>
      </c>
      <c r="BJ22" s="33" t="s">
        <v>598</v>
      </c>
      <c r="BK22" s="33" t="s">
        <v>3394</v>
      </c>
      <c r="BL22" s="33" t="s">
        <v>2067</v>
      </c>
      <c r="BM22" s="33" t="s">
        <v>3372</v>
      </c>
      <c r="BN22" s="33" t="s">
        <v>806</v>
      </c>
      <c r="BO22" s="33" t="s">
        <v>2068</v>
      </c>
      <c r="BP22" s="33" t="s">
        <v>598</v>
      </c>
      <c r="BQ22" s="33" t="s">
        <v>3394</v>
      </c>
      <c r="BR22" s="33" t="s">
        <v>2067</v>
      </c>
      <c r="BS22" s="33" t="s">
        <v>3372</v>
      </c>
      <c r="BT22" s="33" t="s">
        <v>806</v>
      </c>
      <c r="BU22" s="33" t="s">
        <v>2069</v>
      </c>
      <c r="BV22" s="33" t="s">
        <v>522</v>
      </c>
      <c r="BW22" s="33" t="s">
        <v>540</v>
      </c>
      <c r="BX22" s="33" t="s">
        <v>3216</v>
      </c>
      <c r="BY22" s="33" t="s">
        <v>1165</v>
      </c>
      <c r="BZ22" s="33" t="s">
        <v>3205</v>
      </c>
      <c r="CA22" s="33" t="s">
        <v>1260</v>
      </c>
      <c r="CB22" s="33" t="s">
        <v>2070</v>
      </c>
      <c r="CC22" s="33" t="s">
        <v>522</v>
      </c>
      <c r="CD22" s="33" t="s">
        <v>540</v>
      </c>
      <c r="CE22" s="33" t="s">
        <v>3216</v>
      </c>
      <c r="CF22" s="33" t="s">
        <v>1165</v>
      </c>
      <c r="CG22" s="33" t="s">
        <v>3205</v>
      </c>
      <c r="CH22" s="33" t="s">
        <v>1260</v>
      </c>
      <c r="CI22" s="33" t="s">
        <v>2071</v>
      </c>
      <c r="CJ22" s="33" t="s">
        <v>734</v>
      </c>
      <c r="CK22" s="33" t="s">
        <v>521</v>
      </c>
      <c r="CL22" s="33" t="s">
        <v>519</v>
      </c>
      <c r="CM22" s="33" t="s">
        <v>540</v>
      </c>
      <c r="CN22" s="33" t="s">
        <v>3216</v>
      </c>
      <c r="CO22" s="33" t="s">
        <v>11</v>
      </c>
      <c r="CP22" s="33" t="s">
        <v>3203</v>
      </c>
      <c r="CQ22" s="33" t="s">
        <v>94</v>
      </c>
      <c r="CR22" s="33" t="s">
        <v>3229</v>
      </c>
      <c r="CS22" s="33" t="s">
        <v>95</v>
      </c>
      <c r="CT22" s="33" t="s">
        <v>3363</v>
      </c>
      <c r="CU22" s="33" t="s">
        <v>3217</v>
      </c>
      <c r="CV22" s="33" t="s">
        <v>532</v>
      </c>
      <c r="CW22" s="33" t="s">
        <v>522</v>
      </c>
      <c r="CX22" s="33" t="s">
        <v>541</v>
      </c>
      <c r="CY22" s="33" t="s">
        <v>529</v>
      </c>
      <c r="CZ22" s="33" t="s">
        <v>523</v>
      </c>
      <c r="DA22" s="33" t="s">
        <v>559</v>
      </c>
      <c r="DB22" s="33" t="s">
        <v>3216</v>
      </c>
      <c r="DC22" s="33" t="s">
        <v>14</v>
      </c>
      <c r="DD22" s="33" t="s">
        <v>3170</v>
      </c>
      <c r="DE22" s="33" t="s">
        <v>15</v>
      </c>
      <c r="DF22" s="33" t="s">
        <v>3171</v>
      </c>
      <c r="DG22" s="33" t="s">
        <v>21</v>
      </c>
      <c r="DH22" s="33" t="s">
        <v>3178</v>
      </c>
      <c r="DI22" s="33" t="s">
        <v>3391</v>
      </c>
      <c r="DJ22" s="33" t="s">
        <v>560</v>
      </c>
      <c r="DK22" s="33" t="s">
        <v>2072</v>
      </c>
      <c r="DL22" s="33" t="s">
        <v>99</v>
      </c>
      <c r="DM22" s="33" t="s">
        <v>2073</v>
      </c>
      <c r="DN22" s="33" t="s">
        <v>519</v>
      </c>
      <c r="DO22" s="33" t="s">
        <v>519</v>
      </c>
      <c r="DP22" s="33" t="s">
        <v>519</v>
      </c>
      <c r="DQ22" s="33" t="s">
        <v>519</v>
      </c>
      <c r="DR22" s="33" t="s">
        <v>2073</v>
      </c>
      <c r="DS22" s="33" t="s">
        <v>2074</v>
      </c>
      <c r="DT22" s="33" t="s">
        <v>2075</v>
      </c>
      <c r="DU22" s="33" t="s">
        <v>554</v>
      </c>
      <c r="DV22" s="33" t="s">
        <v>554</v>
      </c>
      <c r="DW22" s="33" t="s">
        <v>554</v>
      </c>
      <c r="DX22" s="33" t="s">
        <v>554</v>
      </c>
      <c r="DY22" s="33" t="s">
        <v>3219</v>
      </c>
      <c r="DZ22" s="33" t="s">
        <v>519</v>
      </c>
    </row>
    <row r="23" spans="1:130" x14ac:dyDescent="0.2">
      <c r="A23" s="33" t="s">
        <v>2292</v>
      </c>
      <c r="B23" s="33" t="s">
        <v>92</v>
      </c>
      <c r="C23" s="33" t="s">
        <v>3395</v>
      </c>
      <c r="D23" s="33" t="s">
        <v>3200</v>
      </c>
      <c r="E23" s="33" t="s">
        <v>96</v>
      </c>
      <c r="F23" s="33" t="s">
        <v>3271</v>
      </c>
      <c r="G23" s="33" t="s">
        <v>3222</v>
      </c>
      <c r="H23" s="33" t="s">
        <v>3396</v>
      </c>
      <c r="I23" s="41" t="s">
        <v>14</v>
      </c>
      <c r="J23" s="33" t="s">
        <v>3170</v>
      </c>
      <c r="K23" s="27" t="str">
        <f>IF(VLOOKUP(B23,免考英语!G:I,3,0)="是","是","")</f>
        <v/>
      </c>
      <c r="L23" s="33" t="s">
        <v>540</v>
      </c>
      <c r="M23" s="34" t="s">
        <v>2245</v>
      </c>
      <c r="N23" s="34" t="s">
        <v>522</v>
      </c>
      <c r="O23" s="33" t="s">
        <v>11</v>
      </c>
      <c r="P23" s="33" t="s">
        <v>94</v>
      </c>
      <c r="Q23" s="34" t="s">
        <v>2259</v>
      </c>
      <c r="R23" s="33" t="str">
        <f t="shared" si="0"/>
        <v>104055108570109</v>
      </c>
      <c r="S23" s="33" t="str">
        <f t="shared" si="1"/>
        <v>D:\\研究生考试\\2025\\2025博士\\7 普通招考\\考生照片\\1040599973.jpg</v>
      </c>
      <c r="T23" s="33" t="str">
        <f t="shared" si="2"/>
        <v>女</v>
      </c>
      <c r="U23" s="33" t="s">
        <v>11</v>
      </c>
      <c r="V23" s="33" t="s">
        <v>3203</v>
      </c>
      <c r="W23" s="33" t="s">
        <v>94</v>
      </c>
      <c r="X23" s="33" t="s">
        <v>3229</v>
      </c>
      <c r="Y23" s="33" t="s">
        <v>95</v>
      </c>
      <c r="Z23" s="33" t="s">
        <v>3363</v>
      </c>
      <c r="AA23" s="33" t="s">
        <v>14</v>
      </c>
      <c r="AB23" s="33" t="s">
        <v>3170</v>
      </c>
      <c r="AC23" s="33" t="s">
        <v>15</v>
      </c>
      <c r="AD23" s="33" t="s">
        <v>3171</v>
      </c>
      <c r="AE23" s="33" t="s">
        <v>21</v>
      </c>
      <c r="AF23" s="33" t="s">
        <v>3178</v>
      </c>
      <c r="AG23" s="33" t="s">
        <v>3364</v>
      </c>
      <c r="AH23" s="25" t="s">
        <v>3207</v>
      </c>
      <c r="AI23" s="31" t="s">
        <v>3166</v>
      </c>
      <c r="AJ23" s="33" t="s">
        <v>2034</v>
      </c>
      <c r="AK23" s="33" t="s">
        <v>96</v>
      </c>
      <c r="AL23" s="33" t="s">
        <v>2033</v>
      </c>
      <c r="AM23" s="33" t="s">
        <v>20</v>
      </c>
      <c r="AN23" s="33" t="s">
        <v>2034</v>
      </c>
      <c r="AO23" s="33" t="s">
        <v>519</v>
      </c>
      <c r="AP23" s="33" t="s">
        <v>2035</v>
      </c>
      <c r="AQ23" s="33" t="s">
        <v>20</v>
      </c>
      <c r="AR23" s="33" t="s">
        <v>521</v>
      </c>
      <c r="AS23" s="33" t="s">
        <v>521</v>
      </c>
      <c r="AT23" s="33" t="s">
        <v>1844</v>
      </c>
      <c r="AU23" s="33" t="s">
        <v>523</v>
      </c>
      <c r="AV23" s="33" t="s">
        <v>2036</v>
      </c>
      <c r="AW23" s="33" t="s">
        <v>2036</v>
      </c>
      <c r="AX23" s="33" t="s">
        <v>2036</v>
      </c>
      <c r="AY23" s="33" t="s">
        <v>2037</v>
      </c>
      <c r="AZ23" s="33" t="s">
        <v>3396</v>
      </c>
      <c r="BA23" s="33" t="s">
        <v>3397</v>
      </c>
      <c r="BB23" s="33" t="s">
        <v>2038</v>
      </c>
      <c r="BC23" s="33" t="s">
        <v>549</v>
      </c>
      <c r="BD23" s="33" t="s">
        <v>550</v>
      </c>
      <c r="BE23" s="33" t="s">
        <v>3396</v>
      </c>
      <c r="BF23" s="33" t="s">
        <v>3398</v>
      </c>
      <c r="BG23" s="33" t="s">
        <v>3211</v>
      </c>
      <c r="BH23" s="33" t="s">
        <v>3399</v>
      </c>
      <c r="BI23" s="33" t="s">
        <v>3211</v>
      </c>
      <c r="BJ23" s="33" t="s">
        <v>1541</v>
      </c>
      <c r="BK23" s="33" t="s">
        <v>3400</v>
      </c>
      <c r="BL23" s="33" t="s">
        <v>1054</v>
      </c>
      <c r="BM23" s="33" t="s">
        <v>3401</v>
      </c>
      <c r="BN23" s="33" t="s">
        <v>1282</v>
      </c>
      <c r="BO23" s="33" t="s">
        <v>2039</v>
      </c>
      <c r="BP23" s="33" t="s">
        <v>1541</v>
      </c>
      <c r="BQ23" s="33" t="s">
        <v>3400</v>
      </c>
      <c r="BR23" s="33" t="s">
        <v>1054</v>
      </c>
      <c r="BS23" s="33" t="s">
        <v>3401</v>
      </c>
      <c r="BT23" s="33" t="s">
        <v>1282</v>
      </c>
      <c r="BU23" s="33" t="s">
        <v>2040</v>
      </c>
      <c r="BV23" s="33" t="s">
        <v>522</v>
      </c>
      <c r="BW23" s="33" t="s">
        <v>2041</v>
      </c>
      <c r="BX23" s="33" t="s">
        <v>3402</v>
      </c>
      <c r="BY23" s="33" t="s">
        <v>2042</v>
      </c>
      <c r="BZ23" s="33" t="s">
        <v>3403</v>
      </c>
      <c r="CA23" s="33" t="s">
        <v>656</v>
      </c>
      <c r="CB23" s="33" t="s">
        <v>2043</v>
      </c>
      <c r="CC23" s="33" t="s">
        <v>522</v>
      </c>
      <c r="CD23" s="33" t="s">
        <v>2041</v>
      </c>
      <c r="CE23" s="33" t="s">
        <v>3402</v>
      </c>
      <c r="CF23" s="33" t="s">
        <v>2042</v>
      </c>
      <c r="CG23" s="33" t="s">
        <v>3403</v>
      </c>
      <c r="CH23" s="33" t="s">
        <v>656</v>
      </c>
      <c r="CI23" s="33" t="s">
        <v>2044</v>
      </c>
      <c r="CJ23" s="33" t="s">
        <v>2045</v>
      </c>
      <c r="CK23" s="33" t="s">
        <v>521</v>
      </c>
      <c r="CL23" s="33" t="s">
        <v>519</v>
      </c>
      <c r="CM23" s="33" t="s">
        <v>540</v>
      </c>
      <c r="CN23" s="33" t="s">
        <v>3216</v>
      </c>
      <c r="CO23" s="33" t="s">
        <v>11</v>
      </c>
      <c r="CP23" s="33" t="s">
        <v>3203</v>
      </c>
      <c r="CQ23" s="33" t="s">
        <v>94</v>
      </c>
      <c r="CR23" s="33" t="s">
        <v>3229</v>
      </c>
      <c r="CS23" s="33" t="s">
        <v>95</v>
      </c>
      <c r="CT23" s="33" t="s">
        <v>3363</v>
      </c>
      <c r="CU23" s="33" t="s">
        <v>3217</v>
      </c>
      <c r="CV23" s="33" t="s">
        <v>532</v>
      </c>
      <c r="CW23" s="33" t="s">
        <v>522</v>
      </c>
      <c r="CX23" s="33" t="s">
        <v>541</v>
      </c>
      <c r="CY23" s="33" t="s">
        <v>529</v>
      </c>
      <c r="CZ23" s="33" t="s">
        <v>523</v>
      </c>
      <c r="DA23" s="33" t="s">
        <v>2037</v>
      </c>
      <c r="DB23" s="33" t="s">
        <v>3396</v>
      </c>
      <c r="DC23" s="33" t="s">
        <v>14</v>
      </c>
      <c r="DD23" s="33" t="s">
        <v>3170</v>
      </c>
      <c r="DE23" s="33" t="s">
        <v>15</v>
      </c>
      <c r="DF23" s="33" t="s">
        <v>3171</v>
      </c>
      <c r="DG23" s="33" t="s">
        <v>21</v>
      </c>
      <c r="DH23" s="33" t="s">
        <v>3178</v>
      </c>
      <c r="DI23" s="33" t="s">
        <v>3404</v>
      </c>
      <c r="DJ23" s="33" t="s">
        <v>2046</v>
      </c>
      <c r="DK23" s="33" t="s">
        <v>523</v>
      </c>
      <c r="DL23" s="33" t="s">
        <v>96</v>
      </c>
      <c r="DM23" s="33" t="s">
        <v>2047</v>
      </c>
      <c r="DN23" s="33" t="s">
        <v>519</v>
      </c>
      <c r="DO23" s="33" t="s">
        <v>519</v>
      </c>
      <c r="DP23" s="33" t="s">
        <v>519</v>
      </c>
      <c r="DQ23" s="33" t="s">
        <v>519</v>
      </c>
      <c r="DR23" s="33" t="s">
        <v>96</v>
      </c>
      <c r="DS23" s="33" t="s">
        <v>2048</v>
      </c>
      <c r="DT23" s="33" t="s">
        <v>519</v>
      </c>
      <c r="DU23" s="33" t="s">
        <v>1516</v>
      </c>
      <c r="DV23" s="33" t="s">
        <v>1516</v>
      </c>
      <c r="DW23" s="33" t="s">
        <v>1516</v>
      </c>
      <c r="DX23" s="33" t="s">
        <v>1516</v>
      </c>
      <c r="DY23" s="33" t="s">
        <v>3219</v>
      </c>
      <c r="DZ23" s="33" t="s">
        <v>519</v>
      </c>
    </row>
    <row r="24" spans="1:130" x14ac:dyDescent="0.2">
      <c r="A24" s="33" t="s">
        <v>2293</v>
      </c>
      <c r="B24" s="33" t="s">
        <v>113</v>
      </c>
      <c r="C24" s="33" t="s">
        <v>3405</v>
      </c>
      <c r="D24" s="33" t="s">
        <v>3200</v>
      </c>
      <c r="E24" s="33" t="s">
        <v>115</v>
      </c>
      <c r="F24" s="33" t="s">
        <v>3221</v>
      </c>
      <c r="G24" s="33" t="s">
        <v>3222</v>
      </c>
      <c r="H24" s="33" t="s">
        <v>3406</v>
      </c>
      <c r="I24" s="44" t="s">
        <v>4381</v>
      </c>
      <c r="J24" s="33" t="s">
        <v>3170</v>
      </c>
      <c r="K24" s="27" t="str">
        <f>IF(VLOOKUP(B24,免考英语!G:I,3,0)="是","是","")</f>
        <v>是</v>
      </c>
      <c r="L24" s="33" t="s">
        <v>540</v>
      </c>
      <c r="M24" s="34" t="s">
        <v>2245</v>
      </c>
      <c r="N24" s="34" t="s">
        <v>522</v>
      </c>
      <c r="O24" s="33" t="s">
        <v>11</v>
      </c>
      <c r="P24" s="33" t="s">
        <v>94</v>
      </c>
      <c r="Q24" s="34" t="s">
        <v>1844</v>
      </c>
      <c r="R24" s="33" t="str">
        <f t="shared" si="0"/>
        <v>104055108570110</v>
      </c>
      <c r="S24" s="33" t="str">
        <f t="shared" si="1"/>
        <v>D:\\研究生考试\\2025\\2025博士\\7 普通招考\\考生照片\\1040599956.jpg</v>
      </c>
      <c r="T24" s="33" t="str">
        <f t="shared" si="2"/>
        <v>男</v>
      </c>
      <c r="U24" s="33" t="s">
        <v>11</v>
      </c>
      <c r="V24" s="33" t="s">
        <v>3203</v>
      </c>
      <c r="W24" s="33" t="s">
        <v>94</v>
      </c>
      <c r="X24" s="33" t="s">
        <v>3229</v>
      </c>
      <c r="Y24" s="33" t="s">
        <v>95</v>
      </c>
      <c r="Z24" s="33" t="s">
        <v>3363</v>
      </c>
      <c r="AA24" s="33" t="s">
        <v>14</v>
      </c>
      <c r="AB24" s="33" t="s">
        <v>3170</v>
      </c>
      <c r="AC24" s="33" t="s">
        <v>15</v>
      </c>
      <c r="AD24" s="33" t="s">
        <v>3171</v>
      </c>
      <c r="AE24" s="33" t="s">
        <v>21</v>
      </c>
      <c r="AF24" s="33" t="s">
        <v>3178</v>
      </c>
      <c r="AG24" s="33" t="s">
        <v>3364</v>
      </c>
      <c r="AH24" s="25" t="s">
        <v>3207</v>
      </c>
      <c r="AI24" s="31" t="s">
        <v>3166</v>
      </c>
      <c r="AJ24" s="33" t="s">
        <v>2054</v>
      </c>
      <c r="AK24" s="33" t="s">
        <v>115</v>
      </c>
      <c r="AL24" s="33" t="s">
        <v>2053</v>
      </c>
      <c r="AM24" s="33" t="s">
        <v>20</v>
      </c>
      <c r="AN24" s="33" t="s">
        <v>2054</v>
      </c>
      <c r="AO24" s="33" t="s">
        <v>519</v>
      </c>
      <c r="AP24" s="33" t="s">
        <v>2055</v>
      </c>
      <c r="AQ24" s="33" t="s">
        <v>164</v>
      </c>
      <c r="AR24" s="33" t="s">
        <v>522</v>
      </c>
      <c r="AS24" s="33" t="s">
        <v>522</v>
      </c>
      <c r="AT24" s="33" t="s">
        <v>615</v>
      </c>
      <c r="AU24" s="33" t="s">
        <v>523</v>
      </c>
      <c r="AV24" s="33" t="s">
        <v>2056</v>
      </c>
      <c r="AW24" s="33" t="s">
        <v>2056</v>
      </c>
      <c r="AX24" s="33" t="s">
        <v>2056</v>
      </c>
      <c r="AY24" s="33" t="s">
        <v>2057</v>
      </c>
      <c r="AZ24" s="33" t="s">
        <v>3406</v>
      </c>
      <c r="BA24" s="33" t="s">
        <v>3407</v>
      </c>
      <c r="BB24" s="33" t="s">
        <v>2058</v>
      </c>
      <c r="BC24" s="33" t="s">
        <v>755</v>
      </c>
      <c r="BD24" s="33" t="s">
        <v>732</v>
      </c>
      <c r="BE24" s="33" t="s">
        <v>3406</v>
      </c>
      <c r="BF24" s="33" t="s">
        <v>3408</v>
      </c>
      <c r="BG24" s="33" t="s">
        <v>3409</v>
      </c>
      <c r="BH24" s="33" t="s">
        <v>3410</v>
      </c>
      <c r="BI24" s="33" t="s">
        <v>3411</v>
      </c>
      <c r="BJ24" s="33" t="s">
        <v>519</v>
      </c>
      <c r="BK24" s="33" t="s">
        <v>519</v>
      </c>
      <c r="BL24" s="33" t="s">
        <v>519</v>
      </c>
      <c r="BM24" s="33" t="s">
        <v>519</v>
      </c>
      <c r="BN24" s="33" t="s">
        <v>519</v>
      </c>
      <c r="BO24" s="33" t="s">
        <v>519</v>
      </c>
      <c r="BP24" s="33" t="s">
        <v>519</v>
      </c>
      <c r="BQ24" s="33" t="s">
        <v>519</v>
      </c>
      <c r="BR24" s="33" t="s">
        <v>519</v>
      </c>
      <c r="BS24" s="33" t="s">
        <v>519</v>
      </c>
      <c r="BT24" s="33" t="s">
        <v>519</v>
      </c>
      <c r="BU24" s="33" t="s">
        <v>519</v>
      </c>
      <c r="BV24" s="33" t="s">
        <v>519</v>
      </c>
      <c r="BW24" s="33" t="s">
        <v>540</v>
      </c>
      <c r="BX24" s="33" t="s">
        <v>3216</v>
      </c>
      <c r="BY24" s="33" t="s">
        <v>736</v>
      </c>
      <c r="BZ24" s="33" t="s">
        <v>3260</v>
      </c>
      <c r="CA24" s="33" t="s">
        <v>916</v>
      </c>
      <c r="CB24" s="33" t="s">
        <v>2059</v>
      </c>
      <c r="CC24" s="33" t="s">
        <v>522</v>
      </c>
      <c r="CD24" s="33" t="s">
        <v>540</v>
      </c>
      <c r="CE24" s="33" t="s">
        <v>3216</v>
      </c>
      <c r="CF24" s="33" t="s">
        <v>736</v>
      </c>
      <c r="CG24" s="33" t="s">
        <v>3260</v>
      </c>
      <c r="CH24" s="33" t="s">
        <v>916</v>
      </c>
      <c r="CI24" s="33" t="s">
        <v>2060</v>
      </c>
      <c r="CJ24" s="33" t="s">
        <v>587</v>
      </c>
      <c r="CK24" s="33" t="s">
        <v>521</v>
      </c>
      <c r="CL24" s="33" t="s">
        <v>519</v>
      </c>
      <c r="CM24" s="33" t="s">
        <v>540</v>
      </c>
      <c r="CN24" s="33" t="s">
        <v>3216</v>
      </c>
      <c r="CO24" s="33" t="s">
        <v>11</v>
      </c>
      <c r="CP24" s="33" t="s">
        <v>3203</v>
      </c>
      <c r="CQ24" s="33" t="s">
        <v>94</v>
      </c>
      <c r="CR24" s="33" t="s">
        <v>3229</v>
      </c>
      <c r="CS24" s="33" t="s">
        <v>95</v>
      </c>
      <c r="CT24" s="33" t="s">
        <v>3363</v>
      </c>
      <c r="CU24" s="33" t="s">
        <v>3217</v>
      </c>
      <c r="CV24" s="33" t="s">
        <v>532</v>
      </c>
      <c r="CW24" s="33" t="s">
        <v>522</v>
      </c>
      <c r="CX24" s="33" t="s">
        <v>541</v>
      </c>
      <c r="CY24" s="33" t="s">
        <v>529</v>
      </c>
      <c r="CZ24" s="33" t="s">
        <v>523</v>
      </c>
      <c r="DA24" s="33" t="s">
        <v>2057</v>
      </c>
      <c r="DB24" s="33" t="s">
        <v>3406</v>
      </c>
      <c r="DC24" s="33" t="s">
        <v>14</v>
      </c>
      <c r="DD24" s="33" t="s">
        <v>3170</v>
      </c>
      <c r="DE24" s="33" t="s">
        <v>15</v>
      </c>
      <c r="DF24" s="33" t="s">
        <v>3171</v>
      </c>
      <c r="DG24" s="33" t="s">
        <v>21</v>
      </c>
      <c r="DH24" s="33" t="s">
        <v>3178</v>
      </c>
      <c r="DI24" s="33" t="s">
        <v>3407</v>
      </c>
      <c r="DJ24" s="33" t="s">
        <v>2058</v>
      </c>
      <c r="DK24" s="33" t="s">
        <v>2061</v>
      </c>
      <c r="DL24" s="33" t="s">
        <v>115</v>
      </c>
      <c r="DM24" s="33" t="s">
        <v>2062</v>
      </c>
      <c r="DN24" s="33" t="s">
        <v>519</v>
      </c>
      <c r="DO24" s="33" t="s">
        <v>519</v>
      </c>
      <c r="DP24" s="33" t="s">
        <v>519</v>
      </c>
      <c r="DQ24" s="33" t="s">
        <v>519</v>
      </c>
      <c r="DR24" s="33" t="s">
        <v>115</v>
      </c>
      <c r="DS24" s="33" t="s">
        <v>2063</v>
      </c>
      <c r="DT24" s="33" t="s">
        <v>519</v>
      </c>
      <c r="DU24" s="33" t="s">
        <v>519</v>
      </c>
      <c r="DV24" s="33" t="s">
        <v>519</v>
      </c>
      <c r="DW24" s="33" t="s">
        <v>554</v>
      </c>
      <c r="DX24" s="33" t="s">
        <v>554</v>
      </c>
      <c r="DY24" s="33" t="s">
        <v>3219</v>
      </c>
      <c r="DZ24" s="33" t="s">
        <v>519</v>
      </c>
    </row>
    <row r="25" spans="1:130" x14ac:dyDescent="0.2">
      <c r="A25" s="33" t="s">
        <v>2294</v>
      </c>
      <c r="B25" s="33" t="s">
        <v>119</v>
      </c>
      <c r="C25" s="33" t="s">
        <v>3412</v>
      </c>
      <c r="D25" s="33" t="s">
        <v>3200</v>
      </c>
      <c r="E25" s="33" t="s">
        <v>121</v>
      </c>
      <c r="F25" s="33" t="s">
        <v>3271</v>
      </c>
      <c r="G25" s="33" t="s">
        <v>3222</v>
      </c>
      <c r="H25" s="33" t="s">
        <v>3413</v>
      </c>
      <c r="I25" s="44" t="s">
        <v>4381</v>
      </c>
      <c r="J25" s="33" t="s">
        <v>3170</v>
      </c>
      <c r="K25" s="27" t="str">
        <f>IF(VLOOKUP(B25,免考英语!G:I,3,0)="是","是","")</f>
        <v>是</v>
      </c>
      <c r="L25" s="33" t="s">
        <v>540</v>
      </c>
      <c r="M25" s="34" t="s">
        <v>2245</v>
      </c>
      <c r="N25" s="34" t="s">
        <v>522</v>
      </c>
      <c r="O25" s="33" t="s">
        <v>11</v>
      </c>
      <c r="P25" s="33" t="s">
        <v>94</v>
      </c>
      <c r="Q25" s="34" t="s">
        <v>541</v>
      </c>
      <c r="R25" s="33" t="str">
        <f t="shared" si="0"/>
        <v>104055108570111</v>
      </c>
      <c r="S25" s="33" t="str">
        <f t="shared" si="1"/>
        <v>D:\\研究生考试\\2025\\2025博士\\7 普通招考\\考生照片\\1040599813.jpg</v>
      </c>
      <c r="T25" s="33" t="str">
        <f t="shared" si="2"/>
        <v>男</v>
      </c>
      <c r="U25" s="33" t="s">
        <v>11</v>
      </c>
      <c r="V25" s="33" t="s">
        <v>3203</v>
      </c>
      <c r="W25" s="33" t="s">
        <v>94</v>
      </c>
      <c r="X25" s="33" t="s">
        <v>3229</v>
      </c>
      <c r="Y25" s="33" t="s">
        <v>95</v>
      </c>
      <c r="Z25" s="33" t="s">
        <v>3363</v>
      </c>
      <c r="AA25" s="33" t="s">
        <v>14</v>
      </c>
      <c r="AB25" s="33" t="s">
        <v>3170</v>
      </c>
      <c r="AC25" s="33" t="s">
        <v>15</v>
      </c>
      <c r="AD25" s="33" t="s">
        <v>3171</v>
      </c>
      <c r="AE25" s="33" t="s">
        <v>21</v>
      </c>
      <c r="AF25" s="33" t="s">
        <v>3178</v>
      </c>
      <c r="AG25" s="33" t="s">
        <v>3364</v>
      </c>
      <c r="AH25" s="25" t="s">
        <v>3207</v>
      </c>
      <c r="AI25" s="31" t="s">
        <v>3166</v>
      </c>
      <c r="AJ25" s="33" t="s">
        <v>1485</v>
      </c>
      <c r="AK25" s="33" t="s">
        <v>121</v>
      </c>
      <c r="AL25" s="33" t="s">
        <v>1484</v>
      </c>
      <c r="AM25" s="33" t="s">
        <v>20</v>
      </c>
      <c r="AN25" s="33" t="s">
        <v>1485</v>
      </c>
      <c r="AO25" s="33" t="s">
        <v>519</v>
      </c>
      <c r="AP25" s="33" t="s">
        <v>1486</v>
      </c>
      <c r="AQ25" s="33" t="s">
        <v>20</v>
      </c>
      <c r="AR25" s="33" t="s">
        <v>522</v>
      </c>
      <c r="AS25" s="33" t="s">
        <v>521</v>
      </c>
      <c r="AT25" s="33" t="s">
        <v>20</v>
      </c>
      <c r="AU25" s="33" t="s">
        <v>523</v>
      </c>
      <c r="AV25" s="33" t="s">
        <v>1487</v>
      </c>
      <c r="AW25" s="33" t="s">
        <v>573</v>
      </c>
      <c r="AX25" s="33" t="s">
        <v>524</v>
      </c>
      <c r="AY25" s="33" t="s">
        <v>524</v>
      </c>
      <c r="AZ25" s="33" t="s">
        <v>3413</v>
      </c>
      <c r="BA25" s="33" t="s">
        <v>3414</v>
      </c>
      <c r="BB25" s="33" t="s">
        <v>542</v>
      </c>
      <c r="BC25" s="33" t="s">
        <v>549</v>
      </c>
      <c r="BD25" s="33" t="s">
        <v>732</v>
      </c>
      <c r="BE25" s="33" t="s">
        <v>3413</v>
      </c>
      <c r="BF25" s="33" t="s">
        <v>3415</v>
      </c>
      <c r="BG25" s="33" t="s">
        <v>3416</v>
      </c>
      <c r="BH25" s="33" t="s">
        <v>3417</v>
      </c>
      <c r="BI25" s="33" t="s">
        <v>3418</v>
      </c>
      <c r="BJ25" s="33" t="s">
        <v>850</v>
      </c>
      <c r="BK25" s="33" t="s">
        <v>3240</v>
      </c>
      <c r="BL25" s="33" t="s">
        <v>561</v>
      </c>
      <c r="BM25" s="33" t="s">
        <v>3381</v>
      </c>
      <c r="BN25" s="33" t="s">
        <v>926</v>
      </c>
      <c r="BO25" s="33" t="s">
        <v>1488</v>
      </c>
      <c r="BP25" s="33" t="s">
        <v>850</v>
      </c>
      <c r="BQ25" s="33" t="s">
        <v>3240</v>
      </c>
      <c r="BR25" s="33" t="s">
        <v>561</v>
      </c>
      <c r="BS25" s="33" t="s">
        <v>3381</v>
      </c>
      <c r="BT25" s="33" t="s">
        <v>926</v>
      </c>
      <c r="BU25" s="33" t="s">
        <v>1489</v>
      </c>
      <c r="BV25" s="33" t="s">
        <v>522</v>
      </c>
      <c r="BW25" s="33" t="s">
        <v>850</v>
      </c>
      <c r="BX25" s="33" t="s">
        <v>3240</v>
      </c>
      <c r="BY25" s="33" t="s">
        <v>1165</v>
      </c>
      <c r="BZ25" s="33" t="s">
        <v>3205</v>
      </c>
      <c r="CA25" s="33" t="s">
        <v>580</v>
      </c>
      <c r="CB25" s="33" t="s">
        <v>1490</v>
      </c>
      <c r="CC25" s="33" t="s">
        <v>522</v>
      </c>
      <c r="CD25" s="33" t="s">
        <v>850</v>
      </c>
      <c r="CE25" s="33" t="s">
        <v>3240</v>
      </c>
      <c r="CF25" s="33" t="s">
        <v>1165</v>
      </c>
      <c r="CG25" s="33" t="s">
        <v>3205</v>
      </c>
      <c r="CH25" s="33" t="s">
        <v>580</v>
      </c>
      <c r="CI25" s="33" t="s">
        <v>1491</v>
      </c>
      <c r="CJ25" s="33" t="s">
        <v>734</v>
      </c>
      <c r="CK25" s="33" t="s">
        <v>521</v>
      </c>
      <c r="CL25" s="33" t="s">
        <v>519</v>
      </c>
      <c r="CM25" s="33" t="s">
        <v>540</v>
      </c>
      <c r="CN25" s="33" t="s">
        <v>3216</v>
      </c>
      <c r="CO25" s="33" t="s">
        <v>11</v>
      </c>
      <c r="CP25" s="33" t="s">
        <v>3203</v>
      </c>
      <c r="CQ25" s="33" t="s">
        <v>94</v>
      </c>
      <c r="CR25" s="33" t="s">
        <v>3229</v>
      </c>
      <c r="CS25" s="33" t="s">
        <v>95</v>
      </c>
      <c r="CT25" s="33" t="s">
        <v>3363</v>
      </c>
      <c r="CU25" s="33" t="s">
        <v>3217</v>
      </c>
      <c r="CV25" s="33" t="s">
        <v>532</v>
      </c>
      <c r="CW25" s="33" t="s">
        <v>522</v>
      </c>
      <c r="CX25" s="33" t="s">
        <v>541</v>
      </c>
      <c r="CY25" s="33" t="s">
        <v>529</v>
      </c>
      <c r="CZ25" s="33" t="s">
        <v>523</v>
      </c>
      <c r="DA25" s="33" t="s">
        <v>524</v>
      </c>
      <c r="DB25" s="33" t="s">
        <v>3413</v>
      </c>
      <c r="DC25" s="33" t="s">
        <v>14</v>
      </c>
      <c r="DD25" s="33" t="s">
        <v>3170</v>
      </c>
      <c r="DE25" s="33" t="s">
        <v>15</v>
      </c>
      <c r="DF25" s="33" t="s">
        <v>3171</v>
      </c>
      <c r="DG25" s="33" t="s">
        <v>21</v>
      </c>
      <c r="DH25" s="33" t="s">
        <v>3178</v>
      </c>
      <c r="DI25" s="33" t="s">
        <v>3414</v>
      </c>
      <c r="DJ25" s="33" t="s">
        <v>542</v>
      </c>
      <c r="DK25" s="33" t="s">
        <v>121</v>
      </c>
      <c r="DL25" s="33" t="s">
        <v>121</v>
      </c>
      <c r="DM25" s="33" t="s">
        <v>1492</v>
      </c>
      <c r="DN25" s="33" t="s">
        <v>519</v>
      </c>
      <c r="DO25" s="33" t="s">
        <v>519</v>
      </c>
      <c r="DP25" s="33" t="s">
        <v>519</v>
      </c>
      <c r="DQ25" s="33" t="s">
        <v>519</v>
      </c>
      <c r="DR25" s="33" t="s">
        <v>1493</v>
      </c>
      <c r="DS25" s="33" t="s">
        <v>1494</v>
      </c>
      <c r="DT25" s="33" t="s">
        <v>519</v>
      </c>
      <c r="DU25" s="33" t="s">
        <v>856</v>
      </c>
      <c r="DV25" s="33" t="s">
        <v>856</v>
      </c>
      <c r="DW25" s="33" t="s">
        <v>856</v>
      </c>
      <c r="DX25" s="33" t="s">
        <v>856</v>
      </c>
      <c r="DY25" s="33" t="s">
        <v>3219</v>
      </c>
      <c r="DZ25" s="33" t="s">
        <v>519</v>
      </c>
    </row>
    <row r="26" spans="1:130" x14ac:dyDescent="0.2">
      <c r="A26" s="33" t="s">
        <v>2295</v>
      </c>
      <c r="B26" s="33" t="s">
        <v>116</v>
      </c>
      <c r="C26" s="33" t="s">
        <v>3419</v>
      </c>
      <c r="D26" s="33" t="s">
        <v>3200</v>
      </c>
      <c r="E26" s="33" t="s">
        <v>118</v>
      </c>
      <c r="F26" s="33" t="s">
        <v>3271</v>
      </c>
      <c r="G26" s="33" t="s">
        <v>3222</v>
      </c>
      <c r="H26" s="33" t="s">
        <v>3420</v>
      </c>
      <c r="I26" s="44" t="s">
        <v>4381</v>
      </c>
      <c r="J26" s="33" t="s">
        <v>3170</v>
      </c>
      <c r="K26" s="27" t="str">
        <f>IF(VLOOKUP(B26,免考英语!G:I,3,0)="是","是","")</f>
        <v>是</v>
      </c>
      <c r="L26" s="33" t="s">
        <v>540</v>
      </c>
      <c r="M26" s="34" t="s">
        <v>2245</v>
      </c>
      <c r="N26" s="34" t="s">
        <v>522</v>
      </c>
      <c r="O26" s="33" t="s">
        <v>11</v>
      </c>
      <c r="P26" s="33" t="s">
        <v>94</v>
      </c>
      <c r="Q26" s="34" t="s">
        <v>529</v>
      </c>
      <c r="R26" s="33" t="str">
        <f t="shared" si="0"/>
        <v>104055108570112</v>
      </c>
      <c r="S26" s="33" t="str">
        <f t="shared" si="1"/>
        <v>D:\\研究生考试\\2025\\2025博士\\7 普通招考\\考生照片\\1040599887.jpg</v>
      </c>
      <c r="T26" s="33" t="str">
        <f t="shared" si="2"/>
        <v>男</v>
      </c>
      <c r="U26" s="33" t="s">
        <v>11</v>
      </c>
      <c r="V26" s="33" t="s">
        <v>3203</v>
      </c>
      <c r="W26" s="33" t="s">
        <v>94</v>
      </c>
      <c r="X26" s="33" t="s">
        <v>3229</v>
      </c>
      <c r="Y26" s="33" t="s">
        <v>95</v>
      </c>
      <c r="Z26" s="33" t="s">
        <v>3363</v>
      </c>
      <c r="AA26" s="33" t="s">
        <v>14</v>
      </c>
      <c r="AB26" s="33" t="s">
        <v>3170</v>
      </c>
      <c r="AC26" s="33" t="s">
        <v>15</v>
      </c>
      <c r="AD26" s="33" t="s">
        <v>3171</v>
      </c>
      <c r="AE26" s="33" t="s">
        <v>21</v>
      </c>
      <c r="AF26" s="33" t="s">
        <v>3178</v>
      </c>
      <c r="AG26" s="33" t="s">
        <v>3364</v>
      </c>
      <c r="AH26" s="25" t="s">
        <v>3207</v>
      </c>
      <c r="AI26" s="31" t="s">
        <v>3166</v>
      </c>
      <c r="AJ26" s="33" t="s">
        <v>1669</v>
      </c>
      <c r="AK26" s="33" t="s">
        <v>118</v>
      </c>
      <c r="AL26" s="33" t="s">
        <v>1668</v>
      </c>
      <c r="AM26" s="33" t="s">
        <v>20</v>
      </c>
      <c r="AN26" s="33" t="s">
        <v>1669</v>
      </c>
      <c r="AO26" s="33" t="s">
        <v>519</v>
      </c>
      <c r="AP26" s="33" t="s">
        <v>1670</v>
      </c>
      <c r="AQ26" s="33" t="s">
        <v>20</v>
      </c>
      <c r="AR26" s="33" t="s">
        <v>522</v>
      </c>
      <c r="AS26" s="33" t="s">
        <v>521</v>
      </c>
      <c r="AT26" s="33" t="s">
        <v>20</v>
      </c>
      <c r="AU26" s="33" t="s">
        <v>523</v>
      </c>
      <c r="AV26" s="33" t="s">
        <v>1671</v>
      </c>
      <c r="AW26" s="33" t="s">
        <v>1672</v>
      </c>
      <c r="AX26" s="33" t="s">
        <v>1673</v>
      </c>
      <c r="AY26" s="33" t="s">
        <v>1674</v>
      </c>
      <c r="AZ26" s="33" t="s">
        <v>3420</v>
      </c>
      <c r="BA26" s="33" t="s">
        <v>3421</v>
      </c>
      <c r="BB26" s="33" t="s">
        <v>1675</v>
      </c>
      <c r="BC26" s="33" t="s">
        <v>549</v>
      </c>
      <c r="BD26" s="33" t="s">
        <v>732</v>
      </c>
      <c r="BE26" s="33" t="s">
        <v>3420</v>
      </c>
      <c r="BF26" s="33" t="s">
        <v>3422</v>
      </c>
      <c r="BG26" s="33" t="s">
        <v>3423</v>
      </c>
      <c r="BH26" s="33" t="s">
        <v>3424</v>
      </c>
      <c r="BI26" s="33" t="s">
        <v>3425</v>
      </c>
      <c r="BJ26" s="33" t="s">
        <v>1626</v>
      </c>
      <c r="BK26" s="33" t="s">
        <v>3426</v>
      </c>
      <c r="BL26" s="33" t="s">
        <v>790</v>
      </c>
      <c r="BM26" s="33" t="s">
        <v>3229</v>
      </c>
      <c r="BN26" s="33" t="s">
        <v>926</v>
      </c>
      <c r="BO26" s="33" t="s">
        <v>1676</v>
      </c>
      <c r="BP26" s="33" t="s">
        <v>1626</v>
      </c>
      <c r="BQ26" s="33" t="s">
        <v>3426</v>
      </c>
      <c r="BR26" s="33" t="s">
        <v>790</v>
      </c>
      <c r="BS26" s="33" t="s">
        <v>3229</v>
      </c>
      <c r="BT26" s="33" t="s">
        <v>926</v>
      </c>
      <c r="BU26" s="33" t="s">
        <v>1677</v>
      </c>
      <c r="BV26" s="33" t="s">
        <v>522</v>
      </c>
      <c r="BW26" s="33" t="s">
        <v>1678</v>
      </c>
      <c r="BX26" s="33" t="s">
        <v>3427</v>
      </c>
      <c r="BY26" s="33" t="s">
        <v>12</v>
      </c>
      <c r="BZ26" s="33" t="s">
        <v>3204</v>
      </c>
      <c r="CA26" s="33" t="s">
        <v>714</v>
      </c>
      <c r="CB26" s="33" t="s">
        <v>1679</v>
      </c>
      <c r="CC26" s="33" t="s">
        <v>521</v>
      </c>
      <c r="CD26" s="33" t="s">
        <v>519</v>
      </c>
      <c r="CE26" s="33" t="s">
        <v>519</v>
      </c>
      <c r="CF26" s="33" t="s">
        <v>519</v>
      </c>
      <c r="CG26" s="33" t="s">
        <v>519</v>
      </c>
      <c r="CH26" s="33" t="s">
        <v>519</v>
      </c>
      <c r="CI26" s="33" t="s">
        <v>519</v>
      </c>
      <c r="CJ26" s="33" t="s">
        <v>734</v>
      </c>
      <c r="CK26" s="33" t="s">
        <v>538</v>
      </c>
      <c r="CL26" s="33" t="s">
        <v>519</v>
      </c>
      <c r="CM26" s="33" t="s">
        <v>540</v>
      </c>
      <c r="CN26" s="33" t="s">
        <v>3216</v>
      </c>
      <c r="CO26" s="33" t="s">
        <v>11</v>
      </c>
      <c r="CP26" s="33" t="s">
        <v>3203</v>
      </c>
      <c r="CQ26" s="33" t="s">
        <v>94</v>
      </c>
      <c r="CR26" s="33" t="s">
        <v>3229</v>
      </c>
      <c r="CS26" s="33" t="s">
        <v>95</v>
      </c>
      <c r="CT26" s="33" t="s">
        <v>3363</v>
      </c>
      <c r="CU26" s="33" t="s">
        <v>3217</v>
      </c>
      <c r="CV26" s="33" t="s">
        <v>532</v>
      </c>
      <c r="CW26" s="33" t="s">
        <v>522</v>
      </c>
      <c r="CX26" s="33" t="s">
        <v>541</v>
      </c>
      <c r="CY26" s="33" t="s">
        <v>529</v>
      </c>
      <c r="CZ26" s="33" t="s">
        <v>523</v>
      </c>
      <c r="DA26" s="33" t="s">
        <v>1674</v>
      </c>
      <c r="DB26" s="33" t="s">
        <v>3420</v>
      </c>
      <c r="DC26" s="33" t="s">
        <v>14</v>
      </c>
      <c r="DD26" s="33" t="s">
        <v>3170</v>
      </c>
      <c r="DE26" s="33" t="s">
        <v>15</v>
      </c>
      <c r="DF26" s="33" t="s">
        <v>3171</v>
      </c>
      <c r="DG26" s="33" t="s">
        <v>21</v>
      </c>
      <c r="DH26" s="33" t="s">
        <v>3178</v>
      </c>
      <c r="DI26" s="33" t="s">
        <v>3428</v>
      </c>
      <c r="DJ26" s="33" t="s">
        <v>1680</v>
      </c>
      <c r="DK26" s="33" t="s">
        <v>118</v>
      </c>
      <c r="DL26" s="33" t="s">
        <v>118</v>
      </c>
      <c r="DM26" s="33" t="s">
        <v>1681</v>
      </c>
      <c r="DN26" s="33" t="s">
        <v>519</v>
      </c>
      <c r="DO26" s="33" t="s">
        <v>519</v>
      </c>
      <c r="DP26" s="33" t="s">
        <v>519</v>
      </c>
      <c r="DQ26" s="33" t="s">
        <v>519</v>
      </c>
      <c r="DR26" s="33" t="s">
        <v>118</v>
      </c>
      <c r="DS26" s="33" t="s">
        <v>1682</v>
      </c>
      <c r="DT26" s="33" t="s">
        <v>1683</v>
      </c>
      <c r="DU26" s="33" t="s">
        <v>1115</v>
      </c>
      <c r="DV26" s="33" t="s">
        <v>1115</v>
      </c>
      <c r="DW26" s="33" t="s">
        <v>519</v>
      </c>
      <c r="DX26" s="33" t="s">
        <v>635</v>
      </c>
      <c r="DY26" s="33" t="s">
        <v>3219</v>
      </c>
      <c r="DZ26" s="33" t="s">
        <v>519</v>
      </c>
    </row>
    <row r="27" spans="1:130" ht="14.25" x14ac:dyDescent="0.2">
      <c r="A27" s="33" t="s">
        <v>2385</v>
      </c>
      <c r="B27" s="33" t="s">
        <v>405</v>
      </c>
      <c r="C27" s="33" t="s">
        <v>3429</v>
      </c>
      <c r="D27" s="33" t="s">
        <v>3200</v>
      </c>
      <c r="E27" s="33" t="s">
        <v>409</v>
      </c>
      <c r="F27" s="33" t="s">
        <v>3287</v>
      </c>
      <c r="G27" s="33" t="s">
        <v>3202</v>
      </c>
      <c r="I27" s="41" t="s">
        <v>14</v>
      </c>
      <c r="J27" s="33" t="s">
        <v>3170</v>
      </c>
      <c r="K27" s="27" t="str">
        <f>IF(VLOOKUP(B27,免考英语!G:I,3,0)="是","是","")</f>
        <v/>
      </c>
      <c r="L27" s="33" t="s">
        <v>540</v>
      </c>
      <c r="M27" s="34" t="s">
        <v>2245</v>
      </c>
      <c r="N27" s="34" t="s">
        <v>522</v>
      </c>
      <c r="O27" s="33" t="s">
        <v>407</v>
      </c>
      <c r="P27" s="33" t="s">
        <v>94</v>
      </c>
      <c r="Q27" s="34" t="s">
        <v>2261</v>
      </c>
      <c r="R27" s="33" t="str">
        <f>L27&amp;M27&amp;N27&amp;MID(P27,1,4)&amp;MID(O27,1,2)&amp;Q27</f>
        <v>104055108576001</v>
      </c>
      <c r="S27" s="33" t="str">
        <f t="shared" si="1"/>
        <v>D:\\研究生考试\\2025\\2025博士\\7 普通招考\\考生照片\\1040599879.jpg</v>
      </c>
      <c r="T27" s="33" t="str">
        <f t="shared" si="2"/>
        <v>男</v>
      </c>
      <c r="U27" s="33" t="s">
        <v>407</v>
      </c>
      <c r="V27" s="33" t="s">
        <v>3430</v>
      </c>
      <c r="W27" s="33" t="s">
        <v>94</v>
      </c>
      <c r="X27" s="33" t="s">
        <v>3229</v>
      </c>
      <c r="Y27" s="33" t="s">
        <v>95</v>
      </c>
      <c r="Z27" s="33" t="s">
        <v>3363</v>
      </c>
      <c r="AA27" s="33" t="s">
        <v>14</v>
      </c>
      <c r="AB27" s="33" t="s">
        <v>3170</v>
      </c>
      <c r="AC27" s="33" t="s">
        <v>15</v>
      </c>
      <c r="AD27" s="33" t="s">
        <v>3171</v>
      </c>
      <c r="AE27" s="33" t="s">
        <v>408</v>
      </c>
      <c r="AF27" s="33" t="s">
        <v>3179</v>
      </c>
      <c r="AG27" s="33" t="s">
        <v>3364</v>
      </c>
      <c r="AH27" s="25" t="s">
        <v>3431</v>
      </c>
      <c r="AI27" s="32" t="s">
        <v>3167</v>
      </c>
      <c r="AJ27" s="33" t="s">
        <v>1704</v>
      </c>
      <c r="AK27" s="33" t="s">
        <v>409</v>
      </c>
      <c r="AL27" s="33" t="s">
        <v>1703</v>
      </c>
      <c r="AM27" s="33" t="s">
        <v>20</v>
      </c>
      <c r="AN27" s="33" t="s">
        <v>1704</v>
      </c>
      <c r="AO27" s="33" t="s">
        <v>519</v>
      </c>
      <c r="AP27" s="33" t="s">
        <v>557</v>
      </c>
      <c r="AQ27" s="33" t="s">
        <v>20</v>
      </c>
      <c r="AR27" s="33" t="s">
        <v>522</v>
      </c>
      <c r="AS27" s="33" t="s">
        <v>522</v>
      </c>
      <c r="AT27" s="33" t="s">
        <v>20</v>
      </c>
      <c r="AU27" s="33" t="s">
        <v>523</v>
      </c>
      <c r="AV27" s="33" t="s">
        <v>1705</v>
      </c>
      <c r="AW27" s="33" t="s">
        <v>1705</v>
      </c>
      <c r="AX27" s="33" t="s">
        <v>1705</v>
      </c>
      <c r="AY27" s="33" t="s">
        <v>574</v>
      </c>
      <c r="AZ27" s="33" t="s">
        <v>3216</v>
      </c>
      <c r="BA27" s="33" t="s">
        <v>3432</v>
      </c>
      <c r="BB27" s="33" t="s">
        <v>560</v>
      </c>
      <c r="BC27" s="33" t="s">
        <v>541</v>
      </c>
      <c r="BD27" s="33" t="s">
        <v>530</v>
      </c>
      <c r="BE27" s="33" t="s">
        <v>3216</v>
      </c>
      <c r="BF27" s="33" t="s">
        <v>3433</v>
      </c>
      <c r="BG27" s="33" t="s">
        <v>3434</v>
      </c>
      <c r="BH27" s="33" t="s">
        <v>3435</v>
      </c>
      <c r="BI27" s="33" t="s">
        <v>3436</v>
      </c>
      <c r="BJ27" s="33" t="s">
        <v>1184</v>
      </c>
      <c r="BK27" s="33" t="s">
        <v>3437</v>
      </c>
      <c r="BL27" s="33" t="s">
        <v>535</v>
      </c>
      <c r="BM27" s="33" t="s">
        <v>3215</v>
      </c>
      <c r="BN27" s="33" t="s">
        <v>562</v>
      </c>
      <c r="BO27" s="33" t="s">
        <v>1706</v>
      </c>
      <c r="BP27" s="33" t="s">
        <v>1184</v>
      </c>
      <c r="BQ27" s="33" t="s">
        <v>3437</v>
      </c>
      <c r="BR27" s="33" t="s">
        <v>535</v>
      </c>
      <c r="BS27" s="33" t="s">
        <v>3215</v>
      </c>
      <c r="BT27" s="33" t="s">
        <v>562</v>
      </c>
      <c r="BU27" s="33" t="s">
        <v>1707</v>
      </c>
      <c r="BV27" s="33" t="s">
        <v>522</v>
      </c>
      <c r="BW27" s="33" t="s">
        <v>540</v>
      </c>
      <c r="BX27" s="33" t="s">
        <v>3216</v>
      </c>
      <c r="BY27" s="33" t="s">
        <v>1165</v>
      </c>
      <c r="BZ27" s="33" t="s">
        <v>3205</v>
      </c>
      <c r="CA27" s="33" t="s">
        <v>565</v>
      </c>
      <c r="CB27" s="33" t="s">
        <v>519</v>
      </c>
      <c r="CC27" s="33" t="s">
        <v>522</v>
      </c>
      <c r="CD27" s="33" t="s">
        <v>540</v>
      </c>
      <c r="CE27" s="33" t="s">
        <v>3216</v>
      </c>
      <c r="CF27" s="33" t="s">
        <v>1165</v>
      </c>
      <c r="CG27" s="33" t="s">
        <v>3205</v>
      </c>
      <c r="CH27" s="33" t="s">
        <v>565</v>
      </c>
      <c r="CI27" s="33" t="s">
        <v>519</v>
      </c>
      <c r="CJ27" s="33" t="s">
        <v>734</v>
      </c>
      <c r="CK27" s="33" t="s">
        <v>521</v>
      </c>
      <c r="CL27" s="33" t="s">
        <v>1708</v>
      </c>
      <c r="CM27" s="33" t="s">
        <v>540</v>
      </c>
      <c r="CN27" s="33" t="s">
        <v>3216</v>
      </c>
      <c r="CO27" s="33" t="s">
        <v>407</v>
      </c>
      <c r="CP27" s="33" t="s">
        <v>3430</v>
      </c>
      <c r="CQ27" s="33" t="s">
        <v>94</v>
      </c>
      <c r="CR27" s="33" t="s">
        <v>3229</v>
      </c>
      <c r="CS27" s="33" t="s">
        <v>95</v>
      </c>
      <c r="CT27" s="33" t="s">
        <v>3363</v>
      </c>
      <c r="CU27" s="33" t="s">
        <v>3217</v>
      </c>
      <c r="CV27" s="33" t="s">
        <v>532</v>
      </c>
      <c r="CW27" s="33" t="s">
        <v>522</v>
      </c>
      <c r="CX27" s="33" t="s">
        <v>541</v>
      </c>
      <c r="CY27" s="33" t="s">
        <v>541</v>
      </c>
      <c r="CZ27" s="33" t="s">
        <v>523</v>
      </c>
      <c r="DA27" s="33" t="s">
        <v>519</v>
      </c>
      <c r="DB27" s="33" t="s">
        <v>519</v>
      </c>
      <c r="DC27" s="33" t="s">
        <v>14</v>
      </c>
      <c r="DD27" s="33" t="s">
        <v>3170</v>
      </c>
      <c r="DE27" s="33" t="s">
        <v>15</v>
      </c>
      <c r="DF27" s="33" t="s">
        <v>3171</v>
      </c>
      <c r="DG27" s="33" t="s">
        <v>408</v>
      </c>
      <c r="DH27" s="33" t="s">
        <v>3179</v>
      </c>
      <c r="DI27" s="33" t="s">
        <v>3343</v>
      </c>
      <c r="DJ27" s="33" t="s">
        <v>560</v>
      </c>
      <c r="DK27" s="33" t="s">
        <v>1709</v>
      </c>
      <c r="DL27" s="33" t="s">
        <v>409</v>
      </c>
      <c r="DM27" s="33" t="s">
        <v>1710</v>
      </c>
      <c r="DN27" s="33" t="s">
        <v>519</v>
      </c>
      <c r="DO27" s="33" t="s">
        <v>519</v>
      </c>
      <c r="DP27" s="33" t="s">
        <v>519</v>
      </c>
      <c r="DQ27" s="33" t="s">
        <v>519</v>
      </c>
      <c r="DR27" s="33" t="s">
        <v>409</v>
      </c>
      <c r="DS27" s="33" t="s">
        <v>1711</v>
      </c>
      <c r="DT27" s="33" t="s">
        <v>1712</v>
      </c>
      <c r="DU27" s="33" t="s">
        <v>1185</v>
      </c>
      <c r="DV27" s="33" t="s">
        <v>1185</v>
      </c>
      <c r="DW27" s="33" t="s">
        <v>554</v>
      </c>
      <c r="DX27" s="33" t="s">
        <v>554</v>
      </c>
      <c r="DY27" s="33" t="s">
        <v>3219</v>
      </c>
      <c r="DZ27" s="33" t="s">
        <v>519</v>
      </c>
    </row>
    <row r="28" spans="1:130" ht="14.25" x14ac:dyDescent="0.2">
      <c r="A28" s="33" t="s">
        <v>2386</v>
      </c>
      <c r="B28" s="33" t="s">
        <v>410</v>
      </c>
      <c r="C28" s="33" t="s">
        <v>3438</v>
      </c>
      <c r="D28" s="33" t="s">
        <v>3200</v>
      </c>
      <c r="E28" s="33" t="s">
        <v>412</v>
      </c>
      <c r="F28" s="33" t="s">
        <v>3221</v>
      </c>
      <c r="G28" s="33" t="s">
        <v>3222</v>
      </c>
      <c r="H28" s="33" t="s">
        <v>3439</v>
      </c>
      <c r="I28" s="41" t="s">
        <v>14</v>
      </c>
      <c r="J28" s="33" t="s">
        <v>3170</v>
      </c>
      <c r="K28" s="27" t="str">
        <f>IF(VLOOKUP(B28,免考英语!G:I,3,0)="是","是","")</f>
        <v/>
      </c>
      <c r="L28" s="33" t="s">
        <v>540</v>
      </c>
      <c r="M28" s="34" t="s">
        <v>2245</v>
      </c>
      <c r="N28" s="34" t="s">
        <v>522</v>
      </c>
      <c r="O28" s="33" t="s">
        <v>407</v>
      </c>
      <c r="P28" s="33" t="s">
        <v>94</v>
      </c>
      <c r="Q28" s="34" t="s">
        <v>2260</v>
      </c>
      <c r="R28" s="33" t="str">
        <f>L28&amp;M28&amp;N28&amp;MID(P28,1,4)&amp;MID(O28,1,2)&amp;Q28</f>
        <v>104055108576002</v>
      </c>
      <c r="S28" s="33" t="str">
        <f t="shared" si="1"/>
        <v>D:\\研究生考试\\2025\\2025博士\\7 普通招考\\考生照片\\1040599965.jpg</v>
      </c>
      <c r="T28" s="33" t="str">
        <f t="shared" si="2"/>
        <v>女</v>
      </c>
      <c r="U28" s="33" t="s">
        <v>407</v>
      </c>
      <c r="V28" s="33" t="s">
        <v>3430</v>
      </c>
      <c r="W28" s="33" t="s">
        <v>94</v>
      </c>
      <c r="X28" s="33" t="s">
        <v>3229</v>
      </c>
      <c r="Y28" s="33" t="s">
        <v>95</v>
      </c>
      <c r="Z28" s="33" t="s">
        <v>3363</v>
      </c>
      <c r="AA28" s="33" t="s">
        <v>14</v>
      </c>
      <c r="AB28" s="33" t="s">
        <v>3170</v>
      </c>
      <c r="AC28" s="33" t="s">
        <v>15</v>
      </c>
      <c r="AD28" s="33" t="s">
        <v>3171</v>
      </c>
      <c r="AE28" s="33" t="s">
        <v>408</v>
      </c>
      <c r="AF28" s="33" t="s">
        <v>3179</v>
      </c>
      <c r="AG28" s="33" t="s">
        <v>3364</v>
      </c>
      <c r="AH28" s="25" t="s">
        <v>3431</v>
      </c>
      <c r="AI28" s="32" t="s">
        <v>3167</v>
      </c>
      <c r="AJ28" s="33" t="s">
        <v>2171</v>
      </c>
      <c r="AK28" s="33" t="s">
        <v>412</v>
      </c>
      <c r="AL28" s="33" t="s">
        <v>2170</v>
      </c>
      <c r="AM28" s="33" t="s">
        <v>20</v>
      </c>
      <c r="AN28" s="33" t="s">
        <v>2171</v>
      </c>
      <c r="AO28" s="33" t="s">
        <v>519</v>
      </c>
      <c r="AP28" s="33" t="s">
        <v>2172</v>
      </c>
      <c r="AQ28" s="33" t="s">
        <v>20</v>
      </c>
      <c r="AR28" s="33" t="s">
        <v>521</v>
      </c>
      <c r="AS28" s="33" t="s">
        <v>521</v>
      </c>
      <c r="AT28" s="33" t="s">
        <v>20</v>
      </c>
      <c r="AU28" s="33" t="s">
        <v>523</v>
      </c>
      <c r="AV28" s="33" t="s">
        <v>2173</v>
      </c>
      <c r="AW28" s="33" t="s">
        <v>2173</v>
      </c>
      <c r="AX28" s="33" t="s">
        <v>559</v>
      </c>
      <c r="AY28" s="33" t="s">
        <v>1142</v>
      </c>
      <c r="AZ28" s="33" t="s">
        <v>3439</v>
      </c>
      <c r="BA28" s="33" t="s">
        <v>3440</v>
      </c>
      <c r="BB28" s="33" t="s">
        <v>1517</v>
      </c>
      <c r="BC28" s="33" t="s">
        <v>755</v>
      </c>
      <c r="BD28" s="33" t="s">
        <v>550</v>
      </c>
      <c r="BE28" s="33" t="s">
        <v>3439</v>
      </c>
      <c r="BF28" s="33" t="s">
        <v>3441</v>
      </c>
      <c r="BG28" s="33" t="s">
        <v>3211</v>
      </c>
      <c r="BH28" s="33" t="s">
        <v>3442</v>
      </c>
      <c r="BI28" s="33" t="s">
        <v>3443</v>
      </c>
      <c r="BJ28" s="33" t="s">
        <v>540</v>
      </c>
      <c r="BK28" s="33" t="s">
        <v>3216</v>
      </c>
      <c r="BL28" s="33" t="s">
        <v>1496</v>
      </c>
      <c r="BM28" s="33" t="s">
        <v>3444</v>
      </c>
      <c r="BN28" s="33" t="s">
        <v>676</v>
      </c>
      <c r="BO28" s="33" t="s">
        <v>2174</v>
      </c>
      <c r="BP28" s="33" t="s">
        <v>540</v>
      </c>
      <c r="BQ28" s="33" t="s">
        <v>3216</v>
      </c>
      <c r="BR28" s="33" t="s">
        <v>1496</v>
      </c>
      <c r="BS28" s="33" t="s">
        <v>3444</v>
      </c>
      <c r="BT28" s="33" t="s">
        <v>2175</v>
      </c>
      <c r="BU28" s="33" t="s">
        <v>2176</v>
      </c>
      <c r="BV28" s="33" t="s">
        <v>521</v>
      </c>
      <c r="BW28" s="33" t="s">
        <v>1022</v>
      </c>
      <c r="BX28" s="33" t="s">
        <v>3208</v>
      </c>
      <c r="BY28" s="33" t="s">
        <v>835</v>
      </c>
      <c r="BZ28" s="33" t="s">
        <v>3241</v>
      </c>
      <c r="CA28" s="33" t="s">
        <v>629</v>
      </c>
      <c r="CB28" s="33" t="s">
        <v>2177</v>
      </c>
      <c r="CC28" s="33" t="s">
        <v>522</v>
      </c>
      <c r="CD28" s="33" t="s">
        <v>1022</v>
      </c>
      <c r="CE28" s="33" t="s">
        <v>3208</v>
      </c>
      <c r="CF28" s="33" t="s">
        <v>835</v>
      </c>
      <c r="CG28" s="33" t="s">
        <v>3241</v>
      </c>
      <c r="CH28" s="33" t="s">
        <v>629</v>
      </c>
      <c r="CI28" s="33" t="s">
        <v>2178</v>
      </c>
      <c r="CJ28" s="33" t="s">
        <v>587</v>
      </c>
      <c r="CK28" s="33" t="s">
        <v>521</v>
      </c>
      <c r="CL28" s="33" t="s">
        <v>519</v>
      </c>
      <c r="CM28" s="33" t="s">
        <v>540</v>
      </c>
      <c r="CN28" s="33" t="s">
        <v>3216</v>
      </c>
      <c r="CO28" s="33" t="s">
        <v>407</v>
      </c>
      <c r="CP28" s="33" t="s">
        <v>3430</v>
      </c>
      <c r="CQ28" s="33" t="s">
        <v>94</v>
      </c>
      <c r="CR28" s="33" t="s">
        <v>3229</v>
      </c>
      <c r="CS28" s="33" t="s">
        <v>95</v>
      </c>
      <c r="CT28" s="33" t="s">
        <v>3363</v>
      </c>
      <c r="CU28" s="33" t="s">
        <v>3217</v>
      </c>
      <c r="CV28" s="33" t="s">
        <v>532</v>
      </c>
      <c r="CW28" s="33" t="s">
        <v>522</v>
      </c>
      <c r="CX28" s="33" t="s">
        <v>541</v>
      </c>
      <c r="CY28" s="33" t="s">
        <v>529</v>
      </c>
      <c r="CZ28" s="33" t="s">
        <v>523</v>
      </c>
      <c r="DA28" s="33" t="s">
        <v>1142</v>
      </c>
      <c r="DB28" s="33" t="s">
        <v>3439</v>
      </c>
      <c r="DC28" s="33" t="s">
        <v>14</v>
      </c>
      <c r="DD28" s="33" t="s">
        <v>3170</v>
      </c>
      <c r="DE28" s="33" t="s">
        <v>15</v>
      </c>
      <c r="DF28" s="33" t="s">
        <v>3171</v>
      </c>
      <c r="DG28" s="33" t="s">
        <v>408</v>
      </c>
      <c r="DH28" s="33" t="s">
        <v>3179</v>
      </c>
      <c r="DI28" s="33" t="s">
        <v>3440</v>
      </c>
      <c r="DJ28" s="33" t="s">
        <v>1517</v>
      </c>
      <c r="DK28" s="33" t="s">
        <v>412</v>
      </c>
      <c r="DL28" s="33" t="s">
        <v>412</v>
      </c>
      <c r="DM28" s="33" t="s">
        <v>2179</v>
      </c>
      <c r="DN28" s="33" t="s">
        <v>519</v>
      </c>
      <c r="DO28" s="33" t="s">
        <v>519</v>
      </c>
      <c r="DP28" s="33" t="s">
        <v>519</v>
      </c>
      <c r="DQ28" s="33" t="s">
        <v>519</v>
      </c>
      <c r="DR28" s="33" t="s">
        <v>412</v>
      </c>
      <c r="DS28" s="33" t="s">
        <v>2180</v>
      </c>
      <c r="DT28" s="33" t="s">
        <v>519</v>
      </c>
      <c r="DU28" s="33" t="s">
        <v>554</v>
      </c>
      <c r="DV28" s="33" t="s">
        <v>554</v>
      </c>
      <c r="DW28" s="33" t="s">
        <v>1023</v>
      </c>
      <c r="DX28" s="33" t="s">
        <v>1023</v>
      </c>
      <c r="DY28" s="33" t="s">
        <v>3219</v>
      </c>
      <c r="DZ28" s="33" t="s">
        <v>519</v>
      </c>
    </row>
    <row r="29" spans="1:130" ht="14.25" x14ac:dyDescent="0.2">
      <c r="A29" s="33" t="s">
        <v>2280</v>
      </c>
      <c r="B29" s="33" t="s">
        <v>38</v>
      </c>
      <c r="C29" s="33" t="s">
        <v>3445</v>
      </c>
      <c r="D29" s="33" t="s">
        <v>3200</v>
      </c>
      <c r="E29" s="33" t="s">
        <v>41</v>
      </c>
      <c r="F29" s="33" t="s">
        <v>3446</v>
      </c>
      <c r="G29" s="33" t="s">
        <v>3222</v>
      </c>
      <c r="H29" s="33" t="s">
        <v>3216</v>
      </c>
      <c r="I29" s="41" t="s">
        <v>14</v>
      </c>
      <c r="J29" s="33" t="s">
        <v>3170</v>
      </c>
      <c r="K29" s="27" t="str">
        <f>IF(VLOOKUP(B29,免考英语!G:I,3,0)="是","是","")</f>
        <v/>
      </c>
      <c r="L29" s="33" t="s">
        <v>540</v>
      </c>
      <c r="M29" s="34" t="s">
        <v>2245</v>
      </c>
      <c r="N29" s="34" t="s">
        <v>522</v>
      </c>
      <c r="O29" s="33" t="s">
        <v>11</v>
      </c>
      <c r="P29" s="33" t="s">
        <v>12</v>
      </c>
      <c r="Q29" s="34" t="s">
        <v>732</v>
      </c>
      <c r="R29" s="33" t="str">
        <f t="shared" ref="R29:R92" si="3">L29&amp;M29&amp;N29&amp;MID(P29,1,4)&amp;MID(O29,2,2)&amp;Q29</f>
        <v>104055108180131</v>
      </c>
      <c r="S29" s="33" t="str">
        <f t="shared" si="1"/>
        <v>D:\\研究生考试\\2025\\2025博士\\7 普通招考\\考生照片\\1040599866.jpg</v>
      </c>
      <c r="T29" s="33" t="str">
        <f t="shared" si="2"/>
        <v>女</v>
      </c>
      <c r="U29" s="33" t="s">
        <v>11</v>
      </c>
      <c r="V29" s="33" t="s">
        <v>3203</v>
      </c>
      <c r="W29" s="33" t="s">
        <v>12</v>
      </c>
      <c r="X29" s="33" t="s">
        <v>3204</v>
      </c>
      <c r="Y29" s="33" t="s">
        <v>20</v>
      </c>
      <c r="Z29" s="33" t="s">
        <v>3205</v>
      </c>
      <c r="AA29" s="33" t="s">
        <v>14</v>
      </c>
      <c r="AB29" s="33" t="s">
        <v>3170</v>
      </c>
      <c r="AC29" s="33" t="s">
        <v>15</v>
      </c>
      <c r="AD29" s="33" t="s">
        <v>3171</v>
      </c>
      <c r="AE29" s="33" t="s">
        <v>40</v>
      </c>
      <c r="AF29" s="33" t="s">
        <v>3180</v>
      </c>
      <c r="AG29" s="33" t="s">
        <v>3206</v>
      </c>
      <c r="AH29" s="25" t="s">
        <v>3431</v>
      </c>
      <c r="AI29" s="32" t="s">
        <v>3167</v>
      </c>
      <c r="AJ29" s="33" t="s">
        <v>1628</v>
      </c>
      <c r="AK29" s="33" t="s">
        <v>41</v>
      </c>
      <c r="AL29" s="33" t="s">
        <v>1627</v>
      </c>
      <c r="AM29" s="33" t="s">
        <v>20</v>
      </c>
      <c r="AN29" s="33" t="s">
        <v>1628</v>
      </c>
      <c r="AO29" s="33" t="s">
        <v>519</v>
      </c>
      <c r="AP29" s="33" t="s">
        <v>1629</v>
      </c>
      <c r="AQ29" s="33" t="s">
        <v>20</v>
      </c>
      <c r="AR29" s="33" t="s">
        <v>521</v>
      </c>
      <c r="AS29" s="33" t="s">
        <v>521</v>
      </c>
      <c r="AT29" s="33" t="s">
        <v>20</v>
      </c>
      <c r="AU29" s="33" t="s">
        <v>523</v>
      </c>
      <c r="AV29" s="33" t="s">
        <v>1630</v>
      </c>
      <c r="AW29" s="33" t="s">
        <v>1630</v>
      </c>
      <c r="AX29" s="33" t="s">
        <v>670</v>
      </c>
      <c r="AY29" s="33" t="s">
        <v>621</v>
      </c>
      <c r="AZ29" s="33" t="s">
        <v>3447</v>
      </c>
      <c r="BA29" s="33" t="s">
        <v>3448</v>
      </c>
      <c r="BB29" s="33" t="s">
        <v>680</v>
      </c>
      <c r="BC29" s="33" t="s">
        <v>576</v>
      </c>
      <c r="BD29" s="33" t="s">
        <v>530</v>
      </c>
      <c r="BE29" s="33" t="s">
        <v>3216</v>
      </c>
      <c r="BF29" s="33" t="s">
        <v>3449</v>
      </c>
      <c r="BG29" s="33" t="s">
        <v>3450</v>
      </c>
      <c r="BH29" s="33" t="s">
        <v>3451</v>
      </c>
      <c r="BI29" s="33" t="s">
        <v>3452</v>
      </c>
      <c r="BJ29" s="33" t="s">
        <v>598</v>
      </c>
      <c r="BK29" s="33" t="s">
        <v>3453</v>
      </c>
      <c r="BL29" s="33" t="s">
        <v>1631</v>
      </c>
      <c r="BM29" s="33" t="s">
        <v>3454</v>
      </c>
      <c r="BN29" s="33" t="s">
        <v>923</v>
      </c>
      <c r="BO29" s="33" t="s">
        <v>1632</v>
      </c>
      <c r="BP29" s="33" t="s">
        <v>598</v>
      </c>
      <c r="BQ29" s="33" t="s">
        <v>3453</v>
      </c>
      <c r="BR29" s="33" t="s">
        <v>1631</v>
      </c>
      <c r="BS29" s="33" t="s">
        <v>3454</v>
      </c>
      <c r="BT29" s="33" t="s">
        <v>923</v>
      </c>
      <c r="BU29" s="33" t="s">
        <v>1633</v>
      </c>
      <c r="BV29" s="33" t="s">
        <v>522</v>
      </c>
      <c r="BW29" s="33" t="s">
        <v>1626</v>
      </c>
      <c r="BX29" s="33" t="s">
        <v>3426</v>
      </c>
      <c r="BY29" s="33" t="s">
        <v>1634</v>
      </c>
      <c r="BZ29" s="33" t="s">
        <v>3455</v>
      </c>
      <c r="CA29" s="33" t="s">
        <v>1635</v>
      </c>
      <c r="CB29" s="33" t="s">
        <v>1636</v>
      </c>
      <c r="CC29" s="33" t="s">
        <v>522</v>
      </c>
      <c r="CD29" s="33" t="s">
        <v>1626</v>
      </c>
      <c r="CE29" s="33" t="s">
        <v>3426</v>
      </c>
      <c r="CF29" s="33" t="s">
        <v>1634</v>
      </c>
      <c r="CG29" s="33" t="s">
        <v>3455</v>
      </c>
      <c r="CH29" s="33" t="s">
        <v>1635</v>
      </c>
      <c r="CI29" s="33" t="s">
        <v>1637</v>
      </c>
      <c r="CJ29" s="33" t="s">
        <v>1638</v>
      </c>
      <c r="CK29" s="33" t="s">
        <v>521</v>
      </c>
      <c r="CL29" s="33" t="s">
        <v>519</v>
      </c>
      <c r="CM29" s="33" t="s">
        <v>540</v>
      </c>
      <c r="CN29" s="33" t="s">
        <v>3216</v>
      </c>
      <c r="CO29" s="33" t="s">
        <v>11</v>
      </c>
      <c r="CP29" s="33" t="s">
        <v>3203</v>
      </c>
      <c r="CQ29" s="33" t="s">
        <v>12</v>
      </c>
      <c r="CR29" s="33" t="s">
        <v>3204</v>
      </c>
      <c r="CS29" s="33" t="s">
        <v>20</v>
      </c>
      <c r="CT29" s="33" t="s">
        <v>3205</v>
      </c>
      <c r="CU29" s="33" t="s">
        <v>3217</v>
      </c>
      <c r="CV29" s="33" t="s">
        <v>532</v>
      </c>
      <c r="CW29" s="33" t="s">
        <v>522</v>
      </c>
      <c r="CX29" s="33" t="s">
        <v>541</v>
      </c>
      <c r="CY29" s="33" t="s">
        <v>529</v>
      </c>
      <c r="CZ29" s="33" t="s">
        <v>523</v>
      </c>
      <c r="DA29" s="33" t="s">
        <v>559</v>
      </c>
      <c r="DB29" s="33" t="s">
        <v>3216</v>
      </c>
      <c r="DC29" s="33" t="s">
        <v>14</v>
      </c>
      <c r="DD29" s="33" t="s">
        <v>3170</v>
      </c>
      <c r="DE29" s="33" t="s">
        <v>15</v>
      </c>
      <c r="DF29" s="33" t="s">
        <v>3171</v>
      </c>
      <c r="DG29" s="33" t="s">
        <v>40</v>
      </c>
      <c r="DH29" s="33" t="s">
        <v>3180</v>
      </c>
      <c r="DI29" s="33" t="s">
        <v>3456</v>
      </c>
      <c r="DJ29" s="33" t="s">
        <v>560</v>
      </c>
      <c r="DK29" s="33" t="s">
        <v>41</v>
      </c>
      <c r="DL29" s="33" t="s">
        <v>41</v>
      </c>
      <c r="DM29" s="33" t="s">
        <v>1639</v>
      </c>
      <c r="DN29" s="33" t="s">
        <v>519</v>
      </c>
      <c r="DO29" s="33" t="s">
        <v>519</v>
      </c>
      <c r="DP29" s="33" t="s">
        <v>519</v>
      </c>
      <c r="DQ29" s="33" t="s">
        <v>519</v>
      </c>
      <c r="DR29" s="33" t="s">
        <v>1639</v>
      </c>
      <c r="DS29" s="33" t="s">
        <v>1640</v>
      </c>
      <c r="DT29" s="33" t="s">
        <v>1641</v>
      </c>
      <c r="DU29" s="33" t="s">
        <v>770</v>
      </c>
      <c r="DV29" s="33" t="s">
        <v>770</v>
      </c>
      <c r="DW29" s="33" t="s">
        <v>1115</v>
      </c>
      <c r="DX29" s="33" t="s">
        <v>1115</v>
      </c>
      <c r="DY29" s="33" t="s">
        <v>3219</v>
      </c>
      <c r="DZ29" s="33" t="s">
        <v>519</v>
      </c>
    </row>
    <row r="30" spans="1:130" ht="14.25" x14ac:dyDescent="0.2">
      <c r="A30" s="33" t="s">
        <v>2281</v>
      </c>
      <c r="B30" s="33" t="s">
        <v>72</v>
      </c>
      <c r="C30" s="33" t="s">
        <v>3457</v>
      </c>
      <c r="D30" s="33" t="s">
        <v>3200</v>
      </c>
      <c r="E30" s="33" t="s">
        <v>74</v>
      </c>
      <c r="F30" s="33" t="s">
        <v>3458</v>
      </c>
      <c r="G30" s="33" t="s">
        <v>3202</v>
      </c>
      <c r="I30" s="41" t="s">
        <v>14</v>
      </c>
      <c r="J30" s="33" t="s">
        <v>3170</v>
      </c>
      <c r="K30" s="27" t="str">
        <f>IF(VLOOKUP(B30,免考英语!G:I,3,0)="是","是","")</f>
        <v/>
      </c>
      <c r="L30" s="33" t="s">
        <v>540</v>
      </c>
      <c r="M30" s="34" t="s">
        <v>2245</v>
      </c>
      <c r="N30" s="34" t="s">
        <v>522</v>
      </c>
      <c r="O30" s="33" t="s">
        <v>11</v>
      </c>
      <c r="P30" s="33" t="s">
        <v>12</v>
      </c>
      <c r="Q30" s="34" t="s">
        <v>755</v>
      </c>
      <c r="R30" s="33" t="str">
        <f t="shared" si="3"/>
        <v>104055108180132</v>
      </c>
      <c r="S30" s="33" t="str">
        <f t="shared" si="1"/>
        <v>D:\\研究生考试\\2025\\2025博士\\7 普通招考\\考生照片\\1040599935.jpg</v>
      </c>
      <c r="T30" s="33" t="str">
        <f t="shared" si="2"/>
        <v>男</v>
      </c>
      <c r="U30" s="33" t="s">
        <v>11</v>
      </c>
      <c r="V30" s="33" t="s">
        <v>3203</v>
      </c>
      <c r="W30" s="33" t="s">
        <v>12</v>
      </c>
      <c r="X30" s="33" t="s">
        <v>3204</v>
      </c>
      <c r="Y30" s="33" t="s">
        <v>20</v>
      </c>
      <c r="Z30" s="33" t="s">
        <v>3205</v>
      </c>
      <c r="AA30" s="33" t="s">
        <v>14</v>
      </c>
      <c r="AB30" s="33" t="s">
        <v>3170</v>
      </c>
      <c r="AC30" s="33" t="s">
        <v>15</v>
      </c>
      <c r="AD30" s="33" t="s">
        <v>3171</v>
      </c>
      <c r="AE30" s="33" t="s">
        <v>40</v>
      </c>
      <c r="AF30" s="33" t="s">
        <v>3180</v>
      </c>
      <c r="AG30" s="33" t="s">
        <v>3206</v>
      </c>
      <c r="AH30" s="25" t="s">
        <v>3431</v>
      </c>
      <c r="AI30" s="32" t="s">
        <v>3167</v>
      </c>
      <c r="AJ30" s="33" t="s">
        <v>1970</v>
      </c>
      <c r="AK30" s="33" t="s">
        <v>74</v>
      </c>
      <c r="AL30" s="33" t="s">
        <v>1969</v>
      </c>
      <c r="AM30" s="33" t="s">
        <v>20</v>
      </c>
      <c r="AN30" s="33" t="s">
        <v>1970</v>
      </c>
      <c r="AO30" s="33" t="s">
        <v>519</v>
      </c>
      <c r="AP30" s="33" t="s">
        <v>1971</v>
      </c>
      <c r="AQ30" s="33" t="s">
        <v>20</v>
      </c>
      <c r="AR30" s="33" t="s">
        <v>522</v>
      </c>
      <c r="AS30" s="33" t="s">
        <v>521</v>
      </c>
      <c r="AT30" s="33" t="s">
        <v>615</v>
      </c>
      <c r="AU30" s="33" t="s">
        <v>523</v>
      </c>
      <c r="AV30" s="33" t="s">
        <v>1972</v>
      </c>
      <c r="AW30" s="33" t="s">
        <v>1973</v>
      </c>
      <c r="AX30" s="33" t="s">
        <v>559</v>
      </c>
      <c r="AY30" s="33" t="s">
        <v>596</v>
      </c>
      <c r="AZ30" s="33" t="s">
        <v>3459</v>
      </c>
      <c r="BA30" s="33" t="s">
        <v>3460</v>
      </c>
      <c r="BB30" s="33" t="s">
        <v>1203</v>
      </c>
      <c r="BC30" s="33" t="s">
        <v>541</v>
      </c>
      <c r="BD30" s="33" t="s">
        <v>530</v>
      </c>
      <c r="BE30" s="33" t="s">
        <v>3461</v>
      </c>
      <c r="BF30" s="33" t="s">
        <v>3462</v>
      </c>
      <c r="BG30" s="33" t="s">
        <v>3211</v>
      </c>
      <c r="BH30" s="33" t="s">
        <v>3463</v>
      </c>
      <c r="BI30" s="33" t="s">
        <v>3211</v>
      </c>
      <c r="BJ30" s="33" t="s">
        <v>540</v>
      </c>
      <c r="BK30" s="33" t="s">
        <v>3216</v>
      </c>
      <c r="BL30" s="33" t="s">
        <v>1014</v>
      </c>
      <c r="BM30" s="33" t="s">
        <v>3259</v>
      </c>
      <c r="BN30" s="33" t="s">
        <v>1282</v>
      </c>
      <c r="BO30" s="33" t="s">
        <v>1974</v>
      </c>
      <c r="BP30" s="33" t="s">
        <v>540</v>
      </c>
      <c r="BQ30" s="33" t="s">
        <v>3216</v>
      </c>
      <c r="BR30" s="33" t="s">
        <v>1014</v>
      </c>
      <c r="BS30" s="33" t="s">
        <v>3259</v>
      </c>
      <c r="BT30" s="33" t="s">
        <v>1282</v>
      </c>
      <c r="BU30" s="33" t="s">
        <v>1974</v>
      </c>
      <c r="BV30" s="33" t="s">
        <v>522</v>
      </c>
      <c r="BW30" s="33" t="s">
        <v>1144</v>
      </c>
      <c r="BX30" s="33" t="s">
        <v>3461</v>
      </c>
      <c r="BY30" s="33" t="s">
        <v>713</v>
      </c>
      <c r="BZ30" s="33" t="s">
        <v>3464</v>
      </c>
      <c r="CA30" s="33" t="s">
        <v>738</v>
      </c>
      <c r="CB30" s="33" t="s">
        <v>519</v>
      </c>
      <c r="CC30" s="33" t="s">
        <v>522</v>
      </c>
      <c r="CD30" s="33" t="s">
        <v>1144</v>
      </c>
      <c r="CE30" s="33" t="s">
        <v>3461</v>
      </c>
      <c r="CF30" s="33" t="s">
        <v>713</v>
      </c>
      <c r="CG30" s="33" t="s">
        <v>3464</v>
      </c>
      <c r="CH30" s="33" t="s">
        <v>738</v>
      </c>
      <c r="CI30" s="33" t="s">
        <v>519</v>
      </c>
      <c r="CJ30" s="33" t="s">
        <v>715</v>
      </c>
      <c r="CK30" s="33" t="s">
        <v>521</v>
      </c>
      <c r="CL30" s="33" t="s">
        <v>1975</v>
      </c>
      <c r="CM30" s="33" t="s">
        <v>540</v>
      </c>
      <c r="CN30" s="33" t="s">
        <v>3216</v>
      </c>
      <c r="CO30" s="33" t="s">
        <v>11</v>
      </c>
      <c r="CP30" s="33" t="s">
        <v>3203</v>
      </c>
      <c r="CQ30" s="33" t="s">
        <v>12</v>
      </c>
      <c r="CR30" s="33" t="s">
        <v>3204</v>
      </c>
      <c r="CS30" s="33" t="s">
        <v>20</v>
      </c>
      <c r="CT30" s="33" t="s">
        <v>3205</v>
      </c>
      <c r="CU30" s="33" t="s">
        <v>3217</v>
      </c>
      <c r="CV30" s="33" t="s">
        <v>532</v>
      </c>
      <c r="CW30" s="33" t="s">
        <v>522</v>
      </c>
      <c r="CX30" s="33" t="s">
        <v>541</v>
      </c>
      <c r="CY30" s="33" t="s">
        <v>541</v>
      </c>
      <c r="CZ30" s="33" t="s">
        <v>523</v>
      </c>
      <c r="DA30" s="33" t="s">
        <v>519</v>
      </c>
      <c r="DB30" s="33" t="s">
        <v>519</v>
      </c>
      <c r="DC30" s="33" t="s">
        <v>14</v>
      </c>
      <c r="DD30" s="33" t="s">
        <v>3170</v>
      </c>
      <c r="DE30" s="33" t="s">
        <v>15</v>
      </c>
      <c r="DF30" s="33" t="s">
        <v>3171</v>
      </c>
      <c r="DG30" s="33" t="s">
        <v>40</v>
      </c>
      <c r="DH30" s="33" t="s">
        <v>3180</v>
      </c>
      <c r="DI30" s="33" t="s">
        <v>3465</v>
      </c>
      <c r="DJ30" s="33" t="s">
        <v>1242</v>
      </c>
      <c r="DK30" s="33" t="s">
        <v>523</v>
      </c>
      <c r="DL30" s="33" t="s">
        <v>74</v>
      </c>
      <c r="DM30" s="33" t="s">
        <v>1976</v>
      </c>
      <c r="DN30" s="33" t="s">
        <v>519</v>
      </c>
      <c r="DO30" s="33" t="s">
        <v>519</v>
      </c>
      <c r="DP30" s="33" t="s">
        <v>519</v>
      </c>
      <c r="DQ30" s="33" t="s">
        <v>519</v>
      </c>
      <c r="DR30" s="33" t="s">
        <v>74</v>
      </c>
      <c r="DS30" s="33" t="s">
        <v>1977</v>
      </c>
      <c r="DT30" s="33" t="s">
        <v>519</v>
      </c>
      <c r="DU30" s="33" t="s">
        <v>554</v>
      </c>
      <c r="DV30" s="33" t="s">
        <v>554</v>
      </c>
      <c r="DW30" s="33" t="s">
        <v>554</v>
      </c>
      <c r="DX30" s="33" t="s">
        <v>554</v>
      </c>
      <c r="DY30" s="33" t="s">
        <v>3219</v>
      </c>
      <c r="DZ30" s="33" t="s">
        <v>519</v>
      </c>
    </row>
    <row r="31" spans="1:130" ht="14.25" x14ac:dyDescent="0.2">
      <c r="A31" s="33" t="s">
        <v>2282</v>
      </c>
      <c r="B31" s="33" t="s">
        <v>35</v>
      </c>
      <c r="C31" s="33" t="s">
        <v>3466</v>
      </c>
      <c r="D31" s="33" t="s">
        <v>3200</v>
      </c>
      <c r="E31" s="33" t="s">
        <v>37</v>
      </c>
      <c r="F31" s="33" t="s">
        <v>3221</v>
      </c>
      <c r="G31" s="33" t="s">
        <v>3222</v>
      </c>
      <c r="H31" s="33" t="s">
        <v>3216</v>
      </c>
      <c r="I31" s="41" t="s">
        <v>14</v>
      </c>
      <c r="J31" s="33" t="s">
        <v>3170</v>
      </c>
      <c r="K31" s="27" t="str">
        <f>IF(VLOOKUP(B31,免考英语!G:I,3,0)="是","是","")</f>
        <v/>
      </c>
      <c r="L31" s="33" t="s">
        <v>540</v>
      </c>
      <c r="M31" s="34" t="s">
        <v>2245</v>
      </c>
      <c r="N31" s="34" t="s">
        <v>522</v>
      </c>
      <c r="O31" s="33" t="s">
        <v>11</v>
      </c>
      <c r="P31" s="33" t="s">
        <v>12</v>
      </c>
      <c r="Q31" s="34" t="s">
        <v>576</v>
      </c>
      <c r="R31" s="33" t="str">
        <f t="shared" si="3"/>
        <v>104055108180133</v>
      </c>
      <c r="S31" s="33" t="str">
        <f t="shared" si="1"/>
        <v>D:\\研究生考试\\2025\\2025博士\\7 普通招考\\考生照片\\1040599722.jpg</v>
      </c>
      <c r="T31" s="33" t="str">
        <f t="shared" si="2"/>
        <v>女</v>
      </c>
      <c r="U31" s="33" t="s">
        <v>11</v>
      </c>
      <c r="V31" s="33" t="s">
        <v>3203</v>
      </c>
      <c r="W31" s="33" t="s">
        <v>12</v>
      </c>
      <c r="X31" s="33" t="s">
        <v>3204</v>
      </c>
      <c r="Y31" s="33" t="s">
        <v>13</v>
      </c>
      <c r="Z31" s="33" t="s">
        <v>3467</v>
      </c>
      <c r="AA31" s="33" t="s">
        <v>14</v>
      </c>
      <c r="AB31" s="33" t="s">
        <v>3170</v>
      </c>
      <c r="AC31" s="33" t="s">
        <v>15</v>
      </c>
      <c r="AD31" s="33" t="s">
        <v>3171</v>
      </c>
      <c r="AE31" s="33" t="s">
        <v>16</v>
      </c>
      <c r="AF31" s="33" t="s">
        <v>3181</v>
      </c>
      <c r="AG31" s="33" t="s">
        <v>3206</v>
      </c>
      <c r="AH31" s="25" t="s">
        <v>3431</v>
      </c>
      <c r="AI31" s="32" t="s">
        <v>3167</v>
      </c>
      <c r="AJ31" s="33" t="s">
        <v>592</v>
      </c>
      <c r="AK31" s="33" t="s">
        <v>37</v>
      </c>
      <c r="AL31" s="33" t="s">
        <v>591</v>
      </c>
      <c r="AM31" s="33" t="s">
        <v>20</v>
      </c>
      <c r="AN31" s="33" t="s">
        <v>592</v>
      </c>
      <c r="AO31" s="33" t="s">
        <v>519</v>
      </c>
      <c r="AP31" s="33" t="s">
        <v>593</v>
      </c>
      <c r="AQ31" s="33" t="s">
        <v>20</v>
      </c>
      <c r="AR31" s="33" t="s">
        <v>521</v>
      </c>
      <c r="AS31" s="33" t="s">
        <v>521</v>
      </c>
      <c r="AT31" s="33" t="s">
        <v>20</v>
      </c>
      <c r="AU31" s="33" t="s">
        <v>523</v>
      </c>
      <c r="AV31" s="33" t="s">
        <v>594</v>
      </c>
      <c r="AW31" s="33" t="s">
        <v>594</v>
      </c>
      <c r="AX31" s="33" t="s">
        <v>595</v>
      </c>
      <c r="AY31" s="33" t="s">
        <v>596</v>
      </c>
      <c r="AZ31" s="33" t="s">
        <v>3223</v>
      </c>
      <c r="BA31" s="33" t="s">
        <v>3254</v>
      </c>
      <c r="BB31" s="33" t="s">
        <v>597</v>
      </c>
      <c r="BC31" s="33" t="s">
        <v>576</v>
      </c>
      <c r="BD31" s="33" t="s">
        <v>530</v>
      </c>
      <c r="BE31" s="33" t="s">
        <v>3216</v>
      </c>
      <c r="BF31" s="33" t="s">
        <v>3468</v>
      </c>
      <c r="BG31" s="33" t="s">
        <v>3211</v>
      </c>
      <c r="BH31" s="33" t="s">
        <v>3469</v>
      </c>
      <c r="BI31" s="33" t="s">
        <v>3211</v>
      </c>
      <c r="BJ31" s="33" t="s">
        <v>598</v>
      </c>
      <c r="BK31" s="33" t="s">
        <v>3470</v>
      </c>
      <c r="BL31" s="33" t="s">
        <v>599</v>
      </c>
      <c r="BM31" s="33" t="s">
        <v>3170</v>
      </c>
      <c r="BN31" s="33" t="s">
        <v>600</v>
      </c>
      <c r="BO31" s="33" t="s">
        <v>601</v>
      </c>
      <c r="BP31" s="33" t="s">
        <v>598</v>
      </c>
      <c r="BQ31" s="33" t="s">
        <v>3470</v>
      </c>
      <c r="BR31" s="33" t="s">
        <v>599</v>
      </c>
      <c r="BS31" s="33" t="s">
        <v>3170</v>
      </c>
      <c r="BT31" s="33" t="s">
        <v>600</v>
      </c>
      <c r="BU31" s="33" t="s">
        <v>602</v>
      </c>
      <c r="BV31" s="33" t="s">
        <v>522</v>
      </c>
      <c r="BW31" s="33" t="s">
        <v>603</v>
      </c>
      <c r="BX31" s="33" t="s">
        <v>3471</v>
      </c>
      <c r="BY31" s="33" t="s">
        <v>604</v>
      </c>
      <c r="BZ31" s="33" t="s">
        <v>3472</v>
      </c>
      <c r="CA31" s="33" t="s">
        <v>605</v>
      </c>
      <c r="CB31" s="33" t="s">
        <v>606</v>
      </c>
      <c r="CC31" s="33" t="s">
        <v>522</v>
      </c>
      <c r="CD31" s="33" t="s">
        <v>603</v>
      </c>
      <c r="CE31" s="33" t="s">
        <v>3471</v>
      </c>
      <c r="CF31" s="33" t="s">
        <v>604</v>
      </c>
      <c r="CG31" s="33" t="s">
        <v>3472</v>
      </c>
      <c r="CH31" s="33" t="s">
        <v>607</v>
      </c>
      <c r="CI31" s="33" t="s">
        <v>608</v>
      </c>
      <c r="CJ31" s="33" t="s">
        <v>609</v>
      </c>
      <c r="CK31" s="33" t="s">
        <v>521</v>
      </c>
      <c r="CL31" s="33" t="s">
        <v>519</v>
      </c>
      <c r="CM31" s="33" t="s">
        <v>540</v>
      </c>
      <c r="CN31" s="33" t="s">
        <v>3216</v>
      </c>
      <c r="CO31" s="33" t="s">
        <v>11</v>
      </c>
      <c r="CP31" s="33" t="s">
        <v>3203</v>
      </c>
      <c r="CQ31" s="33" t="s">
        <v>12</v>
      </c>
      <c r="CR31" s="33" t="s">
        <v>3204</v>
      </c>
      <c r="CS31" s="33" t="s">
        <v>13</v>
      </c>
      <c r="CT31" s="33" t="s">
        <v>3467</v>
      </c>
      <c r="CU31" s="33" t="s">
        <v>3217</v>
      </c>
      <c r="CV31" s="33" t="s">
        <v>532</v>
      </c>
      <c r="CW31" s="33" t="s">
        <v>522</v>
      </c>
      <c r="CX31" s="33" t="s">
        <v>541</v>
      </c>
      <c r="CY31" s="33" t="s">
        <v>529</v>
      </c>
      <c r="CZ31" s="33" t="s">
        <v>523</v>
      </c>
      <c r="DA31" s="33" t="s">
        <v>610</v>
      </c>
      <c r="DB31" s="33" t="s">
        <v>3216</v>
      </c>
      <c r="DC31" s="33" t="s">
        <v>14</v>
      </c>
      <c r="DD31" s="33" t="s">
        <v>3170</v>
      </c>
      <c r="DE31" s="33" t="s">
        <v>15</v>
      </c>
      <c r="DF31" s="33" t="s">
        <v>3171</v>
      </c>
      <c r="DG31" s="33" t="s">
        <v>16</v>
      </c>
      <c r="DH31" s="33" t="s">
        <v>3181</v>
      </c>
      <c r="DI31" s="33" t="s">
        <v>3230</v>
      </c>
      <c r="DJ31" s="33" t="s">
        <v>560</v>
      </c>
      <c r="DK31" s="33" t="s">
        <v>523</v>
      </c>
      <c r="DL31" s="33" t="s">
        <v>37</v>
      </c>
      <c r="DM31" s="33" t="s">
        <v>611</v>
      </c>
      <c r="DN31" s="33" t="s">
        <v>519</v>
      </c>
      <c r="DO31" s="33" t="s">
        <v>519</v>
      </c>
      <c r="DP31" s="33" t="s">
        <v>519</v>
      </c>
      <c r="DQ31" s="33" t="s">
        <v>519</v>
      </c>
      <c r="DR31" s="33" t="s">
        <v>612</v>
      </c>
      <c r="DS31" s="33" t="s">
        <v>613</v>
      </c>
      <c r="DT31" s="33" t="s">
        <v>614</v>
      </c>
      <c r="DU31" s="33" t="s">
        <v>615</v>
      </c>
      <c r="DV31" s="33" t="s">
        <v>615</v>
      </c>
      <c r="DW31" s="33" t="s">
        <v>616</v>
      </c>
      <c r="DX31" s="33" t="s">
        <v>616</v>
      </c>
      <c r="DY31" s="33" t="s">
        <v>3219</v>
      </c>
      <c r="DZ31" s="33" t="s">
        <v>519</v>
      </c>
    </row>
    <row r="32" spans="1:130" ht="14.25" x14ac:dyDescent="0.2">
      <c r="A32" s="33" t="s">
        <v>2283</v>
      </c>
      <c r="B32" s="33" t="s">
        <v>51</v>
      </c>
      <c r="C32" s="33" t="s">
        <v>3473</v>
      </c>
      <c r="D32" s="33" t="s">
        <v>3200</v>
      </c>
      <c r="E32" s="33" t="s">
        <v>53</v>
      </c>
      <c r="F32" s="33" t="s">
        <v>3474</v>
      </c>
      <c r="G32" s="33" t="s">
        <v>3222</v>
      </c>
      <c r="H32" s="33" t="s">
        <v>3475</v>
      </c>
      <c r="I32" s="41" t="s">
        <v>14</v>
      </c>
      <c r="J32" s="33" t="s">
        <v>3170</v>
      </c>
      <c r="K32" s="27" t="str">
        <f>IF(VLOOKUP(B32,免考英语!G:I,3,0)="是","是","")</f>
        <v/>
      </c>
      <c r="L32" s="33" t="s">
        <v>540</v>
      </c>
      <c r="M32" s="34" t="s">
        <v>2245</v>
      </c>
      <c r="N32" s="34" t="s">
        <v>522</v>
      </c>
      <c r="O32" s="33" t="s">
        <v>11</v>
      </c>
      <c r="P32" s="33" t="s">
        <v>12</v>
      </c>
      <c r="Q32" s="34" t="s">
        <v>665</v>
      </c>
      <c r="R32" s="33" t="str">
        <f t="shared" si="3"/>
        <v>104055108180134</v>
      </c>
      <c r="S32" s="33" t="str">
        <f t="shared" si="1"/>
        <v>D:\\研究生考试\\2025\\2025博士\\7 普通招考\\考生照片\\1040599754.jpg</v>
      </c>
      <c r="T32" s="33" t="str">
        <f t="shared" si="2"/>
        <v>女</v>
      </c>
      <c r="U32" s="33" t="s">
        <v>11</v>
      </c>
      <c r="V32" s="33" t="s">
        <v>3203</v>
      </c>
      <c r="W32" s="33" t="s">
        <v>12</v>
      </c>
      <c r="X32" s="33" t="s">
        <v>3204</v>
      </c>
      <c r="Y32" s="33" t="s">
        <v>13</v>
      </c>
      <c r="Z32" s="33" t="s">
        <v>3467</v>
      </c>
      <c r="AA32" s="33" t="s">
        <v>14</v>
      </c>
      <c r="AB32" s="33" t="s">
        <v>3170</v>
      </c>
      <c r="AC32" s="33" t="s">
        <v>15</v>
      </c>
      <c r="AD32" s="33" t="s">
        <v>3171</v>
      </c>
      <c r="AE32" s="33" t="s">
        <v>16</v>
      </c>
      <c r="AF32" s="33" t="s">
        <v>3181</v>
      </c>
      <c r="AG32" s="33" t="s">
        <v>3206</v>
      </c>
      <c r="AH32" s="25" t="s">
        <v>3431</v>
      </c>
      <c r="AI32" s="32" t="s">
        <v>3167</v>
      </c>
      <c r="AJ32" s="33" t="s">
        <v>948</v>
      </c>
      <c r="AK32" s="33" t="s">
        <v>53</v>
      </c>
      <c r="AL32" s="33" t="s">
        <v>947</v>
      </c>
      <c r="AM32" s="33" t="s">
        <v>20</v>
      </c>
      <c r="AN32" s="33" t="s">
        <v>948</v>
      </c>
      <c r="AO32" s="33" t="s">
        <v>519</v>
      </c>
      <c r="AP32" s="33" t="s">
        <v>949</v>
      </c>
      <c r="AQ32" s="33" t="s">
        <v>20</v>
      </c>
      <c r="AR32" s="33" t="s">
        <v>521</v>
      </c>
      <c r="AS32" s="33" t="s">
        <v>521</v>
      </c>
      <c r="AT32" s="33" t="s">
        <v>20</v>
      </c>
      <c r="AU32" s="33" t="s">
        <v>523</v>
      </c>
      <c r="AV32" s="33" t="s">
        <v>950</v>
      </c>
      <c r="AW32" s="33" t="s">
        <v>950</v>
      </c>
      <c r="AX32" s="33" t="s">
        <v>951</v>
      </c>
      <c r="AY32" s="33" t="s">
        <v>952</v>
      </c>
      <c r="AZ32" s="33" t="s">
        <v>3475</v>
      </c>
      <c r="BA32" s="33" t="s">
        <v>3476</v>
      </c>
      <c r="BB32" s="33" t="s">
        <v>953</v>
      </c>
      <c r="BC32" s="33" t="s">
        <v>576</v>
      </c>
      <c r="BD32" s="33" t="s">
        <v>530</v>
      </c>
      <c r="BE32" s="33" t="s">
        <v>3475</v>
      </c>
      <c r="BF32" s="33" t="s">
        <v>3477</v>
      </c>
      <c r="BG32" s="33" t="s">
        <v>3478</v>
      </c>
      <c r="BH32" s="33" t="s">
        <v>3479</v>
      </c>
      <c r="BI32" s="33" t="s">
        <v>3480</v>
      </c>
      <c r="BJ32" s="33" t="s">
        <v>954</v>
      </c>
      <c r="BK32" s="33" t="s">
        <v>3382</v>
      </c>
      <c r="BL32" s="33" t="s">
        <v>821</v>
      </c>
      <c r="BM32" s="33" t="s">
        <v>3250</v>
      </c>
      <c r="BN32" s="33" t="s">
        <v>955</v>
      </c>
      <c r="BO32" s="33" t="s">
        <v>956</v>
      </c>
      <c r="BP32" s="33" t="s">
        <v>954</v>
      </c>
      <c r="BQ32" s="33" t="s">
        <v>3382</v>
      </c>
      <c r="BR32" s="33" t="s">
        <v>821</v>
      </c>
      <c r="BS32" s="33" t="s">
        <v>3250</v>
      </c>
      <c r="BT32" s="33" t="s">
        <v>955</v>
      </c>
      <c r="BU32" s="33" t="s">
        <v>957</v>
      </c>
      <c r="BV32" s="33" t="s">
        <v>522</v>
      </c>
      <c r="BW32" s="33" t="s">
        <v>958</v>
      </c>
      <c r="BX32" s="33" t="s">
        <v>3481</v>
      </c>
      <c r="BY32" s="33" t="s">
        <v>809</v>
      </c>
      <c r="BZ32" s="33" t="s">
        <v>3482</v>
      </c>
      <c r="CA32" s="33" t="s">
        <v>959</v>
      </c>
      <c r="CB32" s="33" t="s">
        <v>960</v>
      </c>
      <c r="CC32" s="33" t="s">
        <v>522</v>
      </c>
      <c r="CD32" s="33" t="s">
        <v>958</v>
      </c>
      <c r="CE32" s="33" t="s">
        <v>3481</v>
      </c>
      <c r="CF32" s="33" t="s">
        <v>809</v>
      </c>
      <c r="CG32" s="33" t="s">
        <v>3482</v>
      </c>
      <c r="CH32" s="33" t="s">
        <v>959</v>
      </c>
      <c r="CI32" s="33" t="s">
        <v>961</v>
      </c>
      <c r="CJ32" s="33" t="s">
        <v>734</v>
      </c>
      <c r="CK32" s="33" t="s">
        <v>521</v>
      </c>
      <c r="CL32" s="33" t="s">
        <v>519</v>
      </c>
      <c r="CM32" s="33" t="s">
        <v>540</v>
      </c>
      <c r="CN32" s="33" t="s">
        <v>3216</v>
      </c>
      <c r="CO32" s="33" t="s">
        <v>11</v>
      </c>
      <c r="CP32" s="33" t="s">
        <v>3203</v>
      </c>
      <c r="CQ32" s="33" t="s">
        <v>12</v>
      </c>
      <c r="CR32" s="33" t="s">
        <v>3204</v>
      </c>
      <c r="CS32" s="33" t="s">
        <v>13</v>
      </c>
      <c r="CT32" s="33" t="s">
        <v>3467</v>
      </c>
      <c r="CU32" s="33" t="s">
        <v>3217</v>
      </c>
      <c r="CV32" s="33" t="s">
        <v>532</v>
      </c>
      <c r="CW32" s="33" t="s">
        <v>522</v>
      </c>
      <c r="CX32" s="33" t="s">
        <v>541</v>
      </c>
      <c r="CY32" s="33" t="s">
        <v>529</v>
      </c>
      <c r="CZ32" s="33" t="s">
        <v>523</v>
      </c>
      <c r="DA32" s="33" t="s">
        <v>952</v>
      </c>
      <c r="DB32" s="33" t="s">
        <v>3475</v>
      </c>
      <c r="DC32" s="33" t="s">
        <v>14</v>
      </c>
      <c r="DD32" s="33" t="s">
        <v>3170</v>
      </c>
      <c r="DE32" s="33" t="s">
        <v>15</v>
      </c>
      <c r="DF32" s="33" t="s">
        <v>3171</v>
      </c>
      <c r="DG32" s="33" t="s">
        <v>16</v>
      </c>
      <c r="DH32" s="33" t="s">
        <v>3181</v>
      </c>
      <c r="DI32" s="33" t="s">
        <v>3483</v>
      </c>
      <c r="DJ32" s="33" t="s">
        <v>953</v>
      </c>
      <c r="DK32" s="33" t="s">
        <v>523</v>
      </c>
      <c r="DL32" s="33" t="s">
        <v>53</v>
      </c>
      <c r="DM32" s="33" t="s">
        <v>962</v>
      </c>
      <c r="DN32" s="33" t="s">
        <v>3484</v>
      </c>
      <c r="DO32" s="33" t="s">
        <v>519</v>
      </c>
      <c r="DP32" s="33" t="s">
        <v>519</v>
      </c>
      <c r="DQ32" s="33" t="s">
        <v>519</v>
      </c>
      <c r="DR32" s="33" t="s">
        <v>963</v>
      </c>
      <c r="DS32" s="33" t="s">
        <v>964</v>
      </c>
      <c r="DT32" s="33" t="s">
        <v>965</v>
      </c>
      <c r="DU32" s="33" t="s">
        <v>541</v>
      </c>
      <c r="DV32" s="33" t="s">
        <v>541</v>
      </c>
      <c r="DW32" s="33" t="s">
        <v>541</v>
      </c>
      <c r="DX32" s="33" t="s">
        <v>541</v>
      </c>
      <c r="DY32" s="33" t="s">
        <v>3219</v>
      </c>
      <c r="DZ32" s="33" t="s">
        <v>519</v>
      </c>
    </row>
    <row r="33" spans="1:132" ht="14.25" x14ac:dyDescent="0.2">
      <c r="A33" s="33" t="s">
        <v>2284</v>
      </c>
      <c r="B33" s="33" t="s">
        <v>9</v>
      </c>
      <c r="C33" s="33" t="s">
        <v>3485</v>
      </c>
      <c r="D33" s="33" t="s">
        <v>3200</v>
      </c>
      <c r="E33" s="33" t="s">
        <v>17</v>
      </c>
      <c r="F33" s="33" t="s">
        <v>3486</v>
      </c>
      <c r="G33" s="33" t="s">
        <v>3222</v>
      </c>
      <c r="H33" s="33" t="s">
        <v>3216</v>
      </c>
      <c r="I33" s="41" t="s">
        <v>14</v>
      </c>
      <c r="J33" s="33" t="s">
        <v>3170</v>
      </c>
      <c r="K33" s="27" t="str">
        <f>IF(VLOOKUP(B33,免考英语!G:I,3,0)="是","是","")</f>
        <v/>
      </c>
      <c r="L33" s="33" t="s">
        <v>540</v>
      </c>
      <c r="M33" s="34" t="s">
        <v>2245</v>
      </c>
      <c r="N33" s="34" t="s">
        <v>522</v>
      </c>
      <c r="O33" s="33" t="s">
        <v>11</v>
      </c>
      <c r="P33" s="33" t="s">
        <v>12</v>
      </c>
      <c r="Q33" s="34" t="s">
        <v>885</v>
      </c>
      <c r="R33" s="33" t="str">
        <f t="shared" si="3"/>
        <v>104055108180135</v>
      </c>
      <c r="S33" s="33" t="str">
        <f t="shared" si="1"/>
        <v>D:\\研究生考试\\2025\\2025博士\\7 普通招考\\考生照片\\1040599750.jpg</v>
      </c>
      <c r="T33" s="33" t="str">
        <f t="shared" si="2"/>
        <v>女</v>
      </c>
      <c r="U33" s="33" t="s">
        <v>11</v>
      </c>
      <c r="V33" s="33" t="s">
        <v>3203</v>
      </c>
      <c r="W33" s="33" t="s">
        <v>12</v>
      </c>
      <c r="X33" s="33" t="s">
        <v>3204</v>
      </c>
      <c r="Y33" s="33" t="s">
        <v>13</v>
      </c>
      <c r="Z33" s="33" t="s">
        <v>3467</v>
      </c>
      <c r="AA33" s="33" t="s">
        <v>14</v>
      </c>
      <c r="AB33" s="33" t="s">
        <v>3170</v>
      </c>
      <c r="AC33" s="33" t="s">
        <v>15</v>
      </c>
      <c r="AD33" s="33" t="s">
        <v>3171</v>
      </c>
      <c r="AE33" s="33" t="s">
        <v>16</v>
      </c>
      <c r="AF33" s="33" t="s">
        <v>3181</v>
      </c>
      <c r="AG33" s="33" t="s">
        <v>3206</v>
      </c>
      <c r="AH33" s="25" t="s">
        <v>3431</v>
      </c>
      <c r="AI33" s="32" t="s">
        <v>3167</v>
      </c>
      <c r="AJ33" s="33" t="s">
        <v>1051</v>
      </c>
      <c r="AK33" s="33" t="s">
        <v>17</v>
      </c>
      <c r="AL33" s="33" t="s">
        <v>1050</v>
      </c>
      <c r="AM33" s="33" t="s">
        <v>20</v>
      </c>
      <c r="AN33" s="33" t="s">
        <v>1051</v>
      </c>
      <c r="AO33" s="33" t="s">
        <v>519</v>
      </c>
      <c r="AP33" s="33" t="s">
        <v>1052</v>
      </c>
      <c r="AQ33" s="33" t="s">
        <v>20</v>
      </c>
      <c r="AR33" s="33" t="s">
        <v>521</v>
      </c>
      <c r="AS33" s="33" t="s">
        <v>521</v>
      </c>
      <c r="AT33" s="33" t="s">
        <v>20</v>
      </c>
      <c r="AU33" s="33" t="s">
        <v>523</v>
      </c>
      <c r="AV33" s="33" t="s">
        <v>1053</v>
      </c>
      <c r="AW33" s="33" t="s">
        <v>1053</v>
      </c>
      <c r="AX33" s="33" t="s">
        <v>1053</v>
      </c>
      <c r="AY33" s="33" t="s">
        <v>559</v>
      </c>
      <c r="AZ33" s="33" t="s">
        <v>3216</v>
      </c>
      <c r="BA33" s="33" t="s">
        <v>3487</v>
      </c>
      <c r="BB33" s="33" t="s">
        <v>560</v>
      </c>
      <c r="BC33" s="33" t="s">
        <v>549</v>
      </c>
      <c r="BD33" s="33" t="s">
        <v>530</v>
      </c>
      <c r="BE33" s="33" t="s">
        <v>3216</v>
      </c>
      <c r="BF33" s="33" t="s">
        <v>3488</v>
      </c>
      <c r="BG33" s="33" t="s">
        <v>3211</v>
      </c>
      <c r="BH33" s="33" t="s">
        <v>3489</v>
      </c>
      <c r="BI33" s="33" t="s">
        <v>3490</v>
      </c>
      <c r="BJ33" s="33" t="s">
        <v>598</v>
      </c>
      <c r="BK33" s="33" t="s">
        <v>3491</v>
      </c>
      <c r="BL33" s="33" t="s">
        <v>1054</v>
      </c>
      <c r="BM33" s="33" t="s">
        <v>3401</v>
      </c>
      <c r="BN33" s="33" t="s">
        <v>955</v>
      </c>
      <c r="BO33" s="33" t="s">
        <v>1055</v>
      </c>
      <c r="BP33" s="33" t="s">
        <v>598</v>
      </c>
      <c r="BQ33" s="33" t="s">
        <v>3491</v>
      </c>
      <c r="BR33" s="33" t="s">
        <v>1054</v>
      </c>
      <c r="BS33" s="33" t="s">
        <v>3401</v>
      </c>
      <c r="BT33" s="33" t="s">
        <v>955</v>
      </c>
      <c r="BU33" s="33" t="s">
        <v>1056</v>
      </c>
      <c r="BV33" s="33" t="s">
        <v>522</v>
      </c>
      <c r="BW33" s="33" t="s">
        <v>540</v>
      </c>
      <c r="BX33" s="33" t="s">
        <v>3216</v>
      </c>
      <c r="BY33" s="33" t="s">
        <v>940</v>
      </c>
      <c r="BZ33" s="33" t="s">
        <v>3492</v>
      </c>
      <c r="CA33" s="33" t="s">
        <v>1057</v>
      </c>
      <c r="CB33" s="33" t="s">
        <v>1058</v>
      </c>
      <c r="CC33" s="33" t="s">
        <v>522</v>
      </c>
      <c r="CD33" s="33" t="s">
        <v>540</v>
      </c>
      <c r="CE33" s="33" t="s">
        <v>3216</v>
      </c>
      <c r="CF33" s="33" t="s">
        <v>940</v>
      </c>
      <c r="CG33" s="33" t="s">
        <v>3492</v>
      </c>
      <c r="CH33" s="33" t="s">
        <v>1057</v>
      </c>
      <c r="CI33" s="33" t="s">
        <v>1059</v>
      </c>
      <c r="CJ33" s="33" t="s">
        <v>587</v>
      </c>
      <c r="CK33" s="33" t="s">
        <v>521</v>
      </c>
      <c r="CL33" s="33" t="s">
        <v>519</v>
      </c>
      <c r="CM33" s="33" t="s">
        <v>540</v>
      </c>
      <c r="CN33" s="33" t="s">
        <v>3216</v>
      </c>
      <c r="CO33" s="33" t="s">
        <v>11</v>
      </c>
      <c r="CP33" s="33" t="s">
        <v>3203</v>
      </c>
      <c r="CQ33" s="33" t="s">
        <v>12</v>
      </c>
      <c r="CR33" s="33" t="s">
        <v>3204</v>
      </c>
      <c r="CS33" s="33" t="s">
        <v>13</v>
      </c>
      <c r="CT33" s="33" t="s">
        <v>3467</v>
      </c>
      <c r="CU33" s="33" t="s">
        <v>3217</v>
      </c>
      <c r="CV33" s="33" t="s">
        <v>532</v>
      </c>
      <c r="CW33" s="33" t="s">
        <v>522</v>
      </c>
      <c r="CX33" s="33" t="s">
        <v>541</v>
      </c>
      <c r="CY33" s="33" t="s">
        <v>529</v>
      </c>
      <c r="CZ33" s="33" t="s">
        <v>523</v>
      </c>
      <c r="DA33" s="33" t="s">
        <v>559</v>
      </c>
      <c r="DB33" s="33" t="s">
        <v>3216</v>
      </c>
      <c r="DC33" s="33" t="s">
        <v>14</v>
      </c>
      <c r="DD33" s="33" t="s">
        <v>3170</v>
      </c>
      <c r="DE33" s="33" t="s">
        <v>15</v>
      </c>
      <c r="DF33" s="33" t="s">
        <v>3171</v>
      </c>
      <c r="DG33" s="33" t="s">
        <v>16</v>
      </c>
      <c r="DH33" s="33" t="s">
        <v>3181</v>
      </c>
      <c r="DI33" s="33" t="s">
        <v>3493</v>
      </c>
      <c r="DJ33" s="33" t="s">
        <v>560</v>
      </c>
      <c r="DK33" s="33" t="s">
        <v>1060</v>
      </c>
      <c r="DL33" s="33" t="s">
        <v>17</v>
      </c>
      <c r="DM33" s="33" t="s">
        <v>1061</v>
      </c>
      <c r="DN33" s="33" t="s">
        <v>519</v>
      </c>
      <c r="DO33" s="33" t="s">
        <v>519</v>
      </c>
      <c r="DP33" s="33" t="s">
        <v>519</v>
      </c>
      <c r="DQ33" s="33" t="s">
        <v>519</v>
      </c>
      <c r="DR33" s="33" t="s">
        <v>17</v>
      </c>
      <c r="DS33" s="33" t="s">
        <v>1062</v>
      </c>
      <c r="DT33" s="33" t="s">
        <v>519</v>
      </c>
      <c r="DU33" s="33" t="s">
        <v>530</v>
      </c>
      <c r="DV33" s="33" t="s">
        <v>530</v>
      </c>
      <c r="DW33" s="33" t="s">
        <v>554</v>
      </c>
      <c r="DX33" s="33" t="s">
        <v>554</v>
      </c>
      <c r="DY33" s="33" t="s">
        <v>3219</v>
      </c>
      <c r="DZ33" s="33" t="s">
        <v>519</v>
      </c>
    </row>
    <row r="34" spans="1:132" ht="14.25" x14ac:dyDescent="0.2">
      <c r="A34" s="33" t="s">
        <v>2285</v>
      </c>
      <c r="B34" s="33" t="s">
        <v>42</v>
      </c>
      <c r="C34" s="33" t="s">
        <v>3494</v>
      </c>
      <c r="D34" s="33" t="s">
        <v>3200</v>
      </c>
      <c r="E34" s="33" t="s">
        <v>44</v>
      </c>
      <c r="F34" s="33" t="s">
        <v>3486</v>
      </c>
      <c r="G34" s="33" t="s">
        <v>3222</v>
      </c>
      <c r="H34" s="33" t="s">
        <v>3495</v>
      </c>
      <c r="I34" s="41" t="s">
        <v>14</v>
      </c>
      <c r="J34" s="33" t="s">
        <v>3170</v>
      </c>
      <c r="K34" s="27" t="str">
        <f>IF(VLOOKUP(B34,免考英语!G:I,3,0)="是","是","")</f>
        <v/>
      </c>
      <c r="L34" s="33" t="s">
        <v>540</v>
      </c>
      <c r="M34" s="34" t="s">
        <v>2245</v>
      </c>
      <c r="N34" s="34" t="s">
        <v>522</v>
      </c>
      <c r="O34" s="33" t="s">
        <v>11</v>
      </c>
      <c r="P34" s="33" t="s">
        <v>12</v>
      </c>
      <c r="Q34" s="34" t="s">
        <v>554</v>
      </c>
      <c r="R34" s="33" t="str">
        <f t="shared" si="3"/>
        <v>104055108180136</v>
      </c>
      <c r="S34" s="33" t="str">
        <f t="shared" si="1"/>
        <v>D:\\研究生考试\\2025\\2025博士\\7 普通招考\\考生照片\\1040599868.jpg</v>
      </c>
      <c r="T34" s="33" t="str">
        <f t="shared" si="2"/>
        <v>女</v>
      </c>
      <c r="U34" s="33" t="s">
        <v>11</v>
      </c>
      <c r="V34" s="33" t="s">
        <v>3203</v>
      </c>
      <c r="W34" s="33" t="s">
        <v>12</v>
      </c>
      <c r="X34" s="33" t="s">
        <v>3204</v>
      </c>
      <c r="Y34" s="33" t="s">
        <v>13</v>
      </c>
      <c r="Z34" s="33" t="s">
        <v>3467</v>
      </c>
      <c r="AA34" s="33" t="s">
        <v>14</v>
      </c>
      <c r="AB34" s="33" t="s">
        <v>3170</v>
      </c>
      <c r="AC34" s="33" t="s">
        <v>15</v>
      </c>
      <c r="AD34" s="33" t="s">
        <v>3171</v>
      </c>
      <c r="AE34" s="33" t="s">
        <v>16</v>
      </c>
      <c r="AF34" s="33" t="s">
        <v>3181</v>
      </c>
      <c r="AG34" s="33" t="s">
        <v>3206</v>
      </c>
      <c r="AH34" s="25" t="s">
        <v>3431</v>
      </c>
      <c r="AI34" s="32" t="s">
        <v>3167</v>
      </c>
      <c r="AJ34" s="33" t="s">
        <v>1758</v>
      </c>
      <c r="AK34" s="33" t="s">
        <v>44</v>
      </c>
      <c r="AL34" s="33" t="s">
        <v>1757</v>
      </c>
      <c r="AM34" s="33" t="s">
        <v>20</v>
      </c>
      <c r="AN34" s="33" t="s">
        <v>1758</v>
      </c>
      <c r="AO34" s="33" t="s">
        <v>519</v>
      </c>
      <c r="AP34" s="33" t="s">
        <v>1759</v>
      </c>
      <c r="AQ34" s="33" t="s">
        <v>20</v>
      </c>
      <c r="AR34" s="33" t="s">
        <v>521</v>
      </c>
      <c r="AS34" s="33" t="s">
        <v>521</v>
      </c>
      <c r="AT34" s="33" t="s">
        <v>20</v>
      </c>
      <c r="AU34" s="33" t="s">
        <v>523</v>
      </c>
      <c r="AV34" s="33" t="s">
        <v>1358</v>
      </c>
      <c r="AW34" s="33" t="s">
        <v>1358</v>
      </c>
      <c r="AX34" s="33" t="s">
        <v>1358</v>
      </c>
      <c r="AY34" s="33" t="s">
        <v>610</v>
      </c>
      <c r="AZ34" s="33" t="s">
        <v>3495</v>
      </c>
      <c r="BA34" s="33" t="s">
        <v>3496</v>
      </c>
      <c r="BB34" s="33" t="s">
        <v>1760</v>
      </c>
      <c r="BC34" s="33" t="s">
        <v>576</v>
      </c>
      <c r="BD34" s="33" t="s">
        <v>530</v>
      </c>
      <c r="BE34" s="33" t="s">
        <v>3495</v>
      </c>
      <c r="BF34" s="33" t="s">
        <v>3497</v>
      </c>
      <c r="BG34" s="33" t="s">
        <v>3498</v>
      </c>
      <c r="BH34" s="33" t="s">
        <v>3499</v>
      </c>
      <c r="BI34" s="33" t="s">
        <v>3500</v>
      </c>
      <c r="BJ34" s="33" t="s">
        <v>703</v>
      </c>
      <c r="BK34" s="33" t="s">
        <v>3501</v>
      </c>
      <c r="BL34" s="33" t="s">
        <v>1642</v>
      </c>
      <c r="BM34" s="33" t="s">
        <v>3502</v>
      </c>
      <c r="BN34" s="33" t="s">
        <v>584</v>
      </c>
      <c r="BO34" s="33" t="s">
        <v>1761</v>
      </c>
      <c r="BP34" s="33" t="s">
        <v>703</v>
      </c>
      <c r="BQ34" s="33" t="s">
        <v>3501</v>
      </c>
      <c r="BR34" s="33" t="s">
        <v>1642</v>
      </c>
      <c r="BS34" s="33" t="s">
        <v>3502</v>
      </c>
      <c r="BT34" s="33" t="s">
        <v>584</v>
      </c>
      <c r="BU34" s="33" t="s">
        <v>1762</v>
      </c>
      <c r="BV34" s="33" t="s">
        <v>522</v>
      </c>
      <c r="BW34" s="33" t="s">
        <v>703</v>
      </c>
      <c r="BX34" s="33" t="s">
        <v>3501</v>
      </c>
      <c r="BY34" s="33" t="s">
        <v>967</v>
      </c>
      <c r="BZ34" s="33" t="s">
        <v>3503</v>
      </c>
      <c r="CA34" s="33" t="s">
        <v>778</v>
      </c>
      <c r="CB34" s="33" t="s">
        <v>1763</v>
      </c>
      <c r="CC34" s="33" t="s">
        <v>522</v>
      </c>
      <c r="CD34" s="33" t="s">
        <v>703</v>
      </c>
      <c r="CE34" s="33" t="s">
        <v>3501</v>
      </c>
      <c r="CF34" s="33" t="s">
        <v>967</v>
      </c>
      <c r="CG34" s="33" t="s">
        <v>3503</v>
      </c>
      <c r="CH34" s="33" t="s">
        <v>778</v>
      </c>
      <c r="CI34" s="33" t="s">
        <v>1764</v>
      </c>
      <c r="CJ34" s="33" t="s">
        <v>968</v>
      </c>
      <c r="CK34" s="33" t="s">
        <v>521</v>
      </c>
      <c r="CL34" s="33" t="s">
        <v>519</v>
      </c>
      <c r="CM34" s="33" t="s">
        <v>540</v>
      </c>
      <c r="CN34" s="33" t="s">
        <v>3216</v>
      </c>
      <c r="CO34" s="33" t="s">
        <v>11</v>
      </c>
      <c r="CP34" s="33" t="s">
        <v>3203</v>
      </c>
      <c r="CQ34" s="33" t="s">
        <v>12</v>
      </c>
      <c r="CR34" s="33" t="s">
        <v>3204</v>
      </c>
      <c r="CS34" s="33" t="s">
        <v>13</v>
      </c>
      <c r="CT34" s="33" t="s">
        <v>3467</v>
      </c>
      <c r="CU34" s="33" t="s">
        <v>3217</v>
      </c>
      <c r="CV34" s="33" t="s">
        <v>532</v>
      </c>
      <c r="CW34" s="33" t="s">
        <v>522</v>
      </c>
      <c r="CX34" s="33" t="s">
        <v>541</v>
      </c>
      <c r="CY34" s="33" t="s">
        <v>529</v>
      </c>
      <c r="CZ34" s="33" t="s">
        <v>523</v>
      </c>
      <c r="DA34" s="33" t="s">
        <v>610</v>
      </c>
      <c r="DB34" s="33" t="s">
        <v>3495</v>
      </c>
      <c r="DC34" s="33" t="s">
        <v>14</v>
      </c>
      <c r="DD34" s="33" t="s">
        <v>3170</v>
      </c>
      <c r="DE34" s="33" t="s">
        <v>15</v>
      </c>
      <c r="DF34" s="33" t="s">
        <v>3171</v>
      </c>
      <c r="DG34" s="33" t="s">
        <v>16</v>
      </c>
      <c r="DH34" s="33" t="s">
        <v>3181</v>
      </c>
      <c r="DI34" s="33" t="s">
        <v>3504</v>
      </c>
      <c r="DJ34" s="33" t="s">
        <v>1760</v>
      </c>
      <c r="DK34" s="33" t="s">
        <v>1765</v>
      </c>
      <c r="DL34" s="33" t="s">
        <v>44</v>
      </c>
      <c r="DM34" s="33" t="s">
        <v>1766</v>
      </c>
      <c r="DN34" s="33" t="s">
        <v>519</v>
      </c>
      <c r="DO34" s="33" t="s">
        <v>519</v>
      </c>
      <c r="DP34" s="33" t="s">
        <v>519</v>
      </c>
      <c r="DQ34" s="33" t="s">
        <v>519</v>
      </c>
      <c r="DR34" s="33" t="s">
        <v>44</v>
      </c>
      <c r="DS34" s="33" t="s">
        <v>1767</v>
      </c>
      <c r="DT34" s="33" t="s">
        <v>519</v>
      </c>
      <c r="DU34" s="33" t="s">
        <v>554</v>
      </c>
      <c r="DV34" s="33" t="s">
        <v>554</v>
      </c>
      <c r="DW34" s="33" t="s">
        <v>554</v>
      </c>
      <c r="DX34" s="33" t="s">
        <v>554</v>
      </c>
      <c r="DY34" s="33" t="s">
        <v>3219</v>
      </c>
      <c r="DZ34" s="33" t="s">
        <v>519</v>
      </c>
    </row>
    <row r="35" spans="1:132" ht="14.25" x14ac:dyDescent="0.2">
      <c r="A35" s="33" t="s">
        <v>2286</v>
      </c>
      <c r="B35" s="33" t="s">
        <v>69</v>
      </c>
      <c r="C35" s="33" t="s">
        <v>3505</v>
      </c>
      <c r="D35" s="33" t="s">
        <v>3200</v>
      </c>
      <c r="E35" s="33" t="s">
        <v>71</v>
      </c>
      <c r="F35" s="33" t="s">
        <v>3506</v>
      </c>
      <c r="G35" s="33" t="s">
        <v>3222</v>
      </c>
      <c r="H35" s="33" t="s">
        <v>3216</v>
      </c>
      <c r="I35" s="41" t="s">
        <v>14</v>
      </c>
      <c r="J35" s="33" t="s">
        <v>3170</v>
      </c>
      <c r="K35" s="27" t="str">
        <f>IF(VLOOKUP(B35,免考英语!G:I,3,0)="是","是","")</f>
        <v/>
      </c>
      <c r="L35" s="33" t="s">
        <v>540</v>
      </c>
      <c r="M35" s="34" t="s">
        <v>2245</v>
      </c>
      <c r="N35" s="34" t="s">
        <v>522</v>
      </c>
      <c r="O35" s="33" t="s">
        <v>11</v>
      </c>
      <c r="P35" s="33" t="s">
        <v>12</v>
      </c>
      <c r="Q35" s="34" t="s">
        <v>770</v>
      </c>
      <c r="R35" s="33" t="str">
        <f t="shared" si="3"/>
        <v>104055108180137</v>
      </c>
      <c r="S35" s="33" t="str">
        <f t="shared" si="1"/>
        <v>D:\\研究生考试\\2025\\2025博士\\7 普通招考\\考生照片\\1040599967.jpg</v>
      </c>
      <c r="T35" s="33" t="str">
        <f t="shared" si="2"/>
        <v>女</v>
      </c>
      <c r="U35" s="33" t="s">
        <v>11</v>
      </c>
      <c r="V35" s="33" t="s">
        <v>3203</v>
      </c>
      <c r="W35" s="33" t="s">
        <v>12</v>
      </c>
      <c r="X35" s="33" t="s">
        <v>3204</v>
      </c>
      <c r="Y35" s="33" t="s">
        <v>13</v>
      </c>
      <c r="Z35" s="33" t="s">
        <v>3467</v>
      </c>
      <c r="AA35" s="33" t="s">
        <v>14</v>
      </c>
      <c r="AB35" s="33" t="s">
        <v>3170</v>
      </c>
      <c r="AC35" s="33" t="s">
        <v>15</v>
      </c>
      <c r="AD35" s="33" t="s">
        <v>3171</v>
      </c>
      <c r="AE35" s="33" t="s">
        <v>16</v>
      </c>
      <c r="AF35" s="33" t="s">
        <v>3181</v>
      </c>
      <c r="AG35" s="33" t="s">
        <v>3206</v>
      </c>
      <c r="AH35" s="25" t="s">
        <v>3431</v>
      </c>
      <c r="AI35" s="32" t="s">
        <v>3167</v>
      </c>
      <c r="AJ35" s="33" t="s">
        <v>2121</v>
      </c>
      <c r="AK35" s="33" t="s">
        <v>71</v>
      </c>
      <c r="AL35" s="33" t="s">
        <v>2120</v>
      </c>
      <c r="AM35" s="33" t="s">
        <v>20</v>
      </c>
      <c r="AN35" s="33" t="s">
        <v>2121</v>
      </c>
      <c r="AO35" s="33" t="s">
        <v>519</v>
      </c>
      <c r="AP35" s="33" t="s">
        <v>2122</v>
      </c>
      <c r="AQ35" s="33" t="s">
        <v>20</v>
      </c>
      <c r="AR35" s="33" t="s">
        <v>521</v>
      </c>
      <c r="AS35" s="33" t="s">
        <v>521</v>
      </c>
      <c r="AT35" s="33" t="s">
        <v>615</v>
      </c>
      <c r="AU35" s="33" t="s">
        <v>523</v>
      </c>
      <c r="AV35" s="33" t="s">
        <v>2123</v>
      </c>
      <c r="AW35" s="33" t="s">
        <v>2123</v>
      </c>
      <c r="AX35" s="33" t="s">
        <v>559</v>
      </c>
      <c r="AY35" s="33" t="s">
        <v>621</v>
      </c>
      <c r="AZ35" s="33" t="s">
        <v>3507</v>
      </c>
      <c r="BA35" s="33" t="s">
        <v>3508</v>
      </c>
      <c r="BB35" s="33" t="s">
        <v>680</v>
      </c>
      <c r="BC35" s="33" t="s">
        <v>755</v>
      </c>
      <c r="BD35" s="33" t="s">
        <v>530</v>
      </c>
      <c r="BE35" s="33" t="s">
        <v>3216</v>
      </c>
      <c r="BF35" s="33" t="s">
        <v>3509</v>
      </c>
      <c r="BG35" s="33" t="s">
        <v>3211</v>
      </c>
      <c r="BH35" s="33" t="s">
        <v>3510</v>
      </c>
      <c r="BI35" s="33" t="s">
        <v>3511</v>
      </c>
      <c r="BJ35" s="33" t="s">
        <v>2124</v>
      </c>
      <c r="BK35" s="33" t="s">
        <v>3512</v>
      </c>
      <c r="BL35" s="33" t="s">
        <v>2125</v>
      </c>
      <c r="BM35" s="33" t="s">
        <v>3513</v>
      </c>
      <c r="BN35" s="33" t="s">
        <v>580</v>
      </c>
      <c r="BO35" s="33" t="s">
        <v>2126</v>
      </c>
      <c r="BP35" s="33" t="s">
        <v>2124</v>
      </c>
      <c r="BQ35" s="33" t="s">
        <v>3512</v>
      </c>
      <c r="BR35" s="33" t="s">
        <v>2125</v>
      </c>
      <c r="BS35" s="33" t="s">
        <v>3513</v>
      </c>
      <c r="BT35" s="33" t="s">
        <v>580</v>
      </c>
      <c r="BU35" s="33" t="s">
        <v>2127</v>
      </c>
      <c r="BV35" s="33" t="s">
        <v>522</v>
      </c>
      <c r="BW35" s="33" t="s">
        <v>2124</v>
      </c>
      <c r="BX35" s="33" t="s">
        <v>3512</v>
      </c>
      <c r="BY35" s="33" t="s">
        <v>1642</v>
      </c>
      <c r="BZ35" s="33" t="s">
        <v>3514</v>
      </c>
      <c r="CA35" s="33" t="s">
        <v>584</v>
      </c>
      <c r="CB35" s="33" t="s">
        <v>2128</v>
      </c>
      <c r="CC35" s="33" t="s">
        <v>522</v>
      </c>
      <c r="CD35" s="33" t="s">
        <v>2124</v>
      </c>
      <c r="CE35" s="33" t="s">
        <v>3512</v>
      </c>
      <c r="CF35" s="33" t="s">
        <v>1642</v>
      </c>
      <c r="CG35" s="33" t="s">
        <v>3514</v>
      </c>
      <c r="CH35" s="33" t="s">
        <v>584</v>
      </c>
      <c r="CI35" s="33" t="s">
        <v>2129</v>
      </c>
      <c r="CJ35" s="33" t="s">
        <v>587</v>
      </c>
      <c r="CK35" s="33" t="s">
        <v>521</v>
      </c>
      <c r="CL35" s="33" t="s">
        <v>519</v>
      </c>
      <c r="CM35" s="33" t="s">
        <v>540</v>
      </c>
      <c r="CN35" s="33" t="s">
        <v>3216</v>
      </c>
      <c r="CO35" s="33" t="s">
        <v>11</v>
      </c>
      <c r="CP35" s="33" t="s">
        <v>3203</v>
      </c>
      <c r="CQ35" s="33" t="s">
        <v>12</v>
      </c>
      <c r="CR35" s="33" t="s">
        <v>3204</v>
      </c>
      <c r="CS35" s="33" t="s">
        <v>13</v>
      </c>
      <c r="CT35" s="33" t="s">
        <v>3467</v>
      </c>
      <c r="CU35" s="33" t="s">
        <v>3217</v>
      </c>
      <c r="CV35" s="33" t="s">
        <v>532</v>
      </c>
      <c r="CW35" s="33" t="s">
        <v>522</v>
      </c>
      <c r="CX35" s="33" t="s">
        <v>541</v>
      </c>
      <c r="CY35" s="33" t="s">
        <v>529</v>
      </c>
      <c r="CZ35" s="33" t="s">
        <v>523</v>
      </c>
      <c r="DA35" s="33" t="s">
        <v>559</v>
      </c>
      <c r="DB35" s="33" t="s">
        <v>3216</v>
      </c>
      <c r="DC35" s="33" t="s">
        <v>14</v>
      </c>
      <c r="DD35" s="33" t="s">
        <v>3170</v>
      </c>
      <c r="DE35" s="33" t="s">
        <v>15</v>
      </c>
      <c r="DF35" s="33" t="s">
        <v>3171</v>
      </c>
      <c r="DG35" s="33" t="s">
        <v>16</v>
      </c>
      <c r="DH35" s="33" t="s">
        <v>3181</v>
      </c>
      <c r="DI35" s="33" t="s">
        <v>3515</v>
      </c>
      <c r="DJ35" s="33" t="s">
        <v>560</v>
      </c>
      <c r="DK35" s="33" t="s">
        <v>71</v>
      </c>
      <c r="DL35" s="33" t="s">
        <v>71</v>
      </c>
      <c r="DM35" s="33" t="s">
        <v>2130</v>
      </c>
      <c r="DN35" s="33" t="s">
        <v>519</v>
      </c>
      <c r="DO35" s="33" t="s">
        <v>519</v>
      </c>
      <c r="DP35" s="33" t="s">
        <v>519</v>
      </c>
      <c r="DQ35" s="33" t="s">
        <v>519</v>
      </c>
      <c r="DR35" s="33" t="s">
        <v>2130</v>
      </c>
      <c r="DS35" s="33" t="s">
        <v>2131</v>
      </c>
      <c r="DT35" s="33" t="s">
        <v>519</v>
      </c>
      <c r="DU35" s="33" t="s">
        <v>760</v>
      </c>
      <c r="DV35" s="33" t="s">
        <v>760</v>
      </c>
      <c r="DW35" s="33" t="s">
        <v>760</v>
      </c>
      <c r="DX35" s="33" t="s">
        <v>760</v>
      </c>
      <c r="DY35" s="33" t="s">
        <v>3219</v>
      </c>
      <c r="DZ35" s="33" t="s">
        <v>519</v>
      </c>
    </row>
    <row r="36" spans="1:132" ht="14.25" x14ac:dyDescent="0.2">
      <c r="A36" s="33" t="s">
        <v>2287</v>
      </c>
      <c r="B36" s="33" t="s">
        <v>63</v>
      </c>
      <c r="C36" s="33" t="s">
        <v>3516</v>
      </c>
      <c r="D36" s="33" t="s">
        <v>3200</v>
      </c>
      <c r="E36" s="33" t="s">
        <v>65</v>
      </c>
      <c r="F36" s="33" t="s">
        <v>3506</v>
      </c>
      <c r="G36" s="33" t="s">
        <v>3202</v>
      </c>
      <c r="I36" s="41" t="s">
        <v>14</v>
      </c>
      <c r="J36" s="33" t="s">
        <v>3170</v>
      </c>
      <c r="K36" s="27" t="str">
        <f>IF(VLOOKUP(B36,免考英语!G:I,3,0)="是","是","")</f>
        <v/>
      </c>
      <c r="L36" s="33" t="s">
        <v>540</v>
      </c>
      <c r="M36" s="34" t="s">
        <v>2245</v>
      </c>
      <c r="N36" s="34" t="s">
        <v>522</v>
      </c>
      <c r="O36" s="33" t="s">
        <v>11</v>
      </c>
      <c r="P36" s="33" t="s">
        <v>12</v>
      </c>
      <c r="Q36" s="34" t="s">
        <v>2255</v>
      </c>
      <c r="R36" s="33" t="str">
        <f t="shared" si="3"/>
        <v>104055108180138</v>
      </c>
      <c r="S36" s="33" t="str">
        <f t="shared" si="1"/>
        <v>D:\\研究生考试\\2025\\2025博士\\7 普通招考\\考生照片\\1040599985.jpg</v>
      </c>
      <c r="T36" s="33" t="str">
        <f t="shared" si="2"/>
        <v>男</v>
      </c>
      <c r="U36" s="33" t="s">
        <v>11</v>
      </c>
      <c r="V36" s="33" t="s">
        <v>3203</v>
      </c>
      <c r="W36" s="33" t="s">
        <v>12</v>
      </c>
      <c r="X36" s="33" t="s">
        <v>3204</v>
      </c>
      <c r="Y36" s="33" t="s">
        <v>13</v>
      </c>
      <c r="Z36" s="33" t="s">
        <v>3467</v>
      </c>
      <c r="AA36" s="33" t="s">
        <v>14</v>
      </c>
      <c r="AB36" s="33" t="s">
        <v>3170</v>
      </c>
      <c r="AC36" s="33" t="s">
        <v>15</v>
      </c>
      <c r="AD36" s="33" t="s">
        <v>3171</v>
      </c>
      <c r="AE36" s="33" t="s">
        <v>16</v>
      </c>
      <c r="AF36" s="33" t="s">
        <v>3181</v>
      </c>
      <c r="AG36" s="33" t="s">
        <v>3206</v>
      </c>
      <c r="AH36" s="25" t="s">
        <v>3431</v>
      </c>
      <c r="AI36" s="32" t="s">
        <v>3167</v>
      </c>
      <c r="AJ36" s="33" t="s">
        <v>2196</v>
      </c>
      <c r="AK36" s="33" t="s">
        <v>65</v>
      </c>
      <c r="AL36" s="33" t="s">
        <v>2195</v>
      </c>
      <c r="AM36" s="33" t="s">
        <v>20</v>
      </c>
      <c r="AN36" s="33" t="s">
        <v>2196</v>
      </c>
      <c r="AO36" s="33" t="s">
        <v>519</v>
      </c>
      <c r="AP36" s="33" t="s">
        <v>1405</v>
      </c>
      <c r="AQ36" s="33" t="s">
        <v>20</v>
      </c>
      <c r="AR36" s="33" t="s">
        <v>522</v>
      </c>
      <c r="AS36" s="33" t="s">
        <v>521</v>
      </c>
      <c r="AT36" s="33" t="s">
        <v>615</v>
      </c>
      <c r="AU36" s="33" t="s">
        <v>523</v>
      </c>
      <c r="AV36" s="33" t="s">
        <v>2197</v>
      </c>
      <c r="AW36" s="33" t="s">
        <v>2197</v>
      </c>
      <c r="AX36" s="33" t="s">
        <v>670</v>
      </c>
      <c r="AY36" s="33" t="s">
        <v>670</v>
      </c>
      <c r="AZ36" s="33" t="s">
        <v>3517</v>
      </c>
      <c r="BA36" s="33" t="s">
        <v>3518</v>
      </c>
      <c r="BB36" s="33" t="s">
        <v>2198</v>
      </c>
      <c r="BC36" s="33" t="s">
        <v>576</v>
      </c>
      <c r="BD36" s="33" t="s">
        <v>530</v>
      </c>
      <c r="BE36" s="33" t="s">
        <v>3517</v>
      </c>
      <c r="BF36" s="33" t="s">
        <v>3519</v>
      </c>
      <c r="BG36" s="33" t="s">
        <v>3211</v>
      </c>
      <c r="BH36" s="33" t="s">
        <v>3520</v>
      </c>
      <c r="BI36" s="33" t="s">
        <v>3521</v>
      </c>
      <c r="BJ36" s="33" t="s">
        <v>1940</v>
      </c>
      <c r="BK36" s="33" t="s">
        <v>3522</v>
      </c>
      <c r="BL36" s="33" t="s">
        <v>790</v>
      </c>
      <c r="BM36" s="33" t="s">
        <v>3229</v>
      </c>
      <c r="BN36" s="33" t="s">
        <v>580</v>
      </c>
      <c r="BO36" s="33" t="s">
        <v>2199</v>
      </c>
      <c r="BP36" s="33" t="s">
        <v>1940</v>
      </c>
      <c r="BQ36" s="33" t="s">
        <v>3522</v>
      </c>
      <c r="BR36" s="33" t="s">
        <v>790</v>
      </c>
      <c r="BS36" s="33" t="s">
        <v>3229</v>
      </c>
      <c r="BT36" s="33" t="s">
        <v>580</v>
      </c>
      <c r="BU36" s="33" t="s">
        <v>2200</v>
      </c>
      <c r="BV36" s="33" t="s">
        <v>522</v>
      </c>
      <c r="BW36" s="33" t="s">
        <v>603</v>
      </c>
      <c r="BX36" s="33" t="s">
        <v>3471</v>
      </c>
      <c r="BY36" s="33" t="s">
        <v>12</v>
      </c>
      <c r="BZ36" s="33" t="s">
        <v>3204</v>
      </c>
      <c r="CA36" s="33" t="s">
        <v>584</v>
      </c>
      <c r="CB36" s="33" t="s">
        <v>2201</v>
      </c>
      <c r="CC36" s="33" t="s">
        <v>522</v>
      </c>
      <c r="CD36" s="33" t="s">
        <v>603</v>
      </c>
      <c r="CE36" s="33" t="s">
        <v>3471</v>
      </c>
      <c r="CF36" s="33" t="s">
        <v>12</v>
      </c>
      <c r="CG36" s="33" t="s">
        <v>3204</v>
      </c>
      <c r="CH36" s="33" t="s">
        <v>584</v>
      </c>
      <c r="CI36" s="33" t="s">
        <v>2202</v>
      </c>
      <c r="CJ36" s="33" t="s">
        <v>632</v>
      </c>
      <c r="CK36" s="33" t="s">
        <v>521</v>
      </c>
      <c r="CL36" s="33" t="s">
        <v>519</v>
      </c>
      <c r="CM36" s="33" t="s">
        <v>540</v>
      </c>
      <c r="CN36" s="33" t="s">
        <v>3216</v>
      </c>
      <c r="CO36" s="33" t="s">
        <v>11</v>
      </c>
      <c r="CP36" s="33" t="s">
        <v>3203</v>
      </c>
      <c r="CQ36" s="33" t="s">
        <v>12</v>
      </c>
      <c r="CR36" s="33" t="s">
        <v>3204</v>
      </c>
      <c r="CS36" s="33" t="s">
        <v>13</v>
      </c>
      <c r="CT36" s="33" t="s">
        <v>3467</v>
      </c>
      <c r="CU36" s="33" t="s">
        <v>3217</v>
      </c>
      <c r="CV36" s="33" t="s">
        <v>532</v>
      </c>
      <c r="CW36" s="33" t="s">
        <v>522</v>
      </c>
      <c r="CX36" s="33" t="s">
        <v>541</v>
      </c>
      <c r="CY36" s="33" t="s">
        <v>541</v>
      </c>
      <c r="CZ36" s="33" t="s">
        <v>523</v>
      </c>
      <c r="DA36" s="33" t="s">
        <v>519</v>
      </c>
      <c r="DB36" s="33" t="s">
        <v>519</v>
      </c>
      <c r="DC36" s="33" t="s">
        <v>14</v>
      </c>
      <c r="DD36" s="33" t="s">
        <v>3170</v>
      </c>
      <c r="DE36" s="33" t="s">
        <v>15</v>
      </c>
      <c r="DF36" s="33" t="s">
        <v>3171</v>
      </c>
      <c r="DG36" s="33" t="s">
        <v>16</v>
      </c>
      <c r="DH36" s="33" t="s">
        <v>3181</v>
      </c>
      <c r="DI36" s="33" t="s">
        <v>3518</v>
      </c>
      <c r="DJ36" s="33" t="s">
        <v>2198</v>
      </c>
      <c r="DK36" s="33" t="s">
        <v>65</v>
      </c>
      <c r="DL36" s="33" t="s">
        <v>65</v>
      </c>
      <c r="DM36" s="33" t="s">
        <v>2203</v>
      </c>
      <c r="DN36" s="33" t="s">
        <v>519</v>
      </c>
      <c r="DO36" s="33" t="s">
        <v>519</v>
      </c>
      <c r="DP36" s="33" t="s">
        <v>519</v>
      </c>
      <c r="DQ36" s="33" t="s">
        <v>519</v>
      </c>
      <c r="DR36" s="33" t="s">
        <v>2204</v>
      </c>
      <c r="DS36" s="33" t="s">
        <v>2205</v>
      </c>
      <c r="DT36" s="33" t="s">
        <v>519</v>
      </c>
      <c r="DU36" s="33" t="s">
        <v>739</v>
      </c>
      <c r="DV36" s="33" t="s">
        <v>739</v>
      </c>
      <c r="DW36" s="33" t="s">
        <v>616</v>
      </c>
      <c r="DX36" s="33" t="s">
        <v>616</v>
      </c>
      <c r="DY36" s="33" t="s">
        <v>3219</v>
      </c>
      <c r="DZ36" s="33" t="s">
        <v>519</v>
      </c>
    </row>
    <row r="37" spans="1:132" ht="14.25" x14ac:dyDescent="0.2">
      <c r="A37" s="33" t="s">
        <v>2296</v>
      </c>
      <c r="B37" s="33" t="s">
        <v>106</v>
      </c>
      <c r="C37" s="33" t="s">
        <v>3523</v>
      </c>
      <c r="D37" s="33" t="s">
        <v>3200</v>
      </c>
      <c r="E37" s="33" t="s">
        <v>109</v>
      </c>
      <c r="F37" s="33" t="s">
        <v>3446</v>
      </c>
      <c r="G37" s="33" t="s">
        <v>3222</v>
      </c>
      <c r="H37" s="33" t="s">
        <v>3524</v>
      </c>
      <c r="I37" s="44" t="s">
        <v>4381</v>
      </c>
      <c r="J37" s="33" t="s">
        <v>3170</v>
      </c>
      <c r="K37" s="27" t="str">
        <f>IF(VLOOKUP(B37,免考英语!G:I,3,0)="是","是","")</f>
        <v>是</v>
      </c>
      <c r="L37" s="33" t="s">
        <v>540</v>
      </c>
      <c r="M37" s="34" t="s">
        <v>2245</v>
      </c>
      <c r="N37" s="34" t="s">
        <v>522</v>
      </c>
      <c r="O37" s="33" t="s">
        <v>11</v>
      </c>
      <c r="P37" s="33" t="s">
        <v>94</v>
      </c>
      <c r="Q37" s="34" t="s">
        <v>615</v>
      </c>
      <c r="R37" s="33" t="str">
        <f t="shared" si="3"/>
        <v>104055108570113</v>
      </c>
      <c r="S37" s="33" t="str">
        <f t="shared" si="1"/>
        <v>D:\\研究生考试\\2025\\2025博士\\7 普通招考\\考生照片\\1040599734.jpg</v>
      </c>
      <c r="T37" s="33" t="str">
        <f t="shared" si="2"/>
        <v>男</v>
      </c>
      <c r="U37" s="33" t="s">
        <v>11</v>
      </c>
      <c r="V37" s="33" t="s">
        <v>3203</v>
      </c>
      <c r="W37" s="33" t="s">
        <v>94</v>
      </c>
      <c r="X37" s="33" t="s">
        <v>3229</v>
      </c>
      <c r="Y37" s="33" t="s">
        <v>95</v>
      </c>
      <c r="Z37" s="33" t="s">
        <v>3363</v>
      </c>
      <c r="AA37" s="33" t="s">
        <v>14</v>
      </c>
      <c r="AB37" s="33" t="s">
        <v>3170</v>
      </c>
      <c r="AC37" s="33" t="s">
        <v>15</v>
      </c>
      <c r="AD37" s="33" t="s">
        <v>3171</v>
      </c>
      <c r="AE37" s="33" t="s">
        <v>108</v>
      </c>
      <c r="AF37" s="33" t="s">
        <v>3182</v>
      </c>
      <c r="AG37" s="33" t="s">
        <v>3364</v>
      </c>
      <c r="AH37" s="25" t="s">
        <v>3431</v>
      </c>
      <c r="AI37" s="32" t="s">
        <v>3167</v>
      </c>
      <c r="AJ37" s="33" t="s">
        <v>890</v>
      </c>
      <c r="AK37" s="33" t="s">
        <v>109</v>
      </c>
      <c r="AL37" s="33" t="s">
        <v>889</v>
      </c>
      <c r="AM37" s="33" t="s">
        <v>20</v>
      </c>
      <c r="AN37" s="33" t="s">
        <v>890</v>
      </c>
      <c r="AO37" s="33" t="s">
        <v>519</v>
      </c>
      <c r="AP37" s="33" t="s">
        <v>891</v>
      </c>
      <c r="AQ37" s="33" t="s">
        <v>20</v>
      </c>
      <c r="AR37" s="33" t="s">
        <v>522</v>
      </c>
      <c r="AS37" s="33" t="s">
        <v>521</v>
      </c>
      <c r="AT37" s="33" t="s">
        <v>20</v>
      </c>
      <c r="AU37" s="33" t="s">
        <v>523</v>
      </c>
      <c r="AV37" s="33" t="s">
        <v>892</v>
      </c>
      <c r="AW37" s="33" t="s">
        <v>892</v>
      </c>
      <c r="AX37" s="33" t="s">
        <v>559</v>
      </c>
      <c r="AY37" s="33" t="s">
        <v>559</v>
      </c>
      <c r="AZ37" s="33" t="s">
        <v>3524</v>
      </c>
      <c r="BA37" s="33" t="s">
        <v>3525</v>
      </c>
      <c r="BB37" s="33" t="s">
        <v>560</v>
      </c>
      <c r="BC37" s="33" t="s">
        <v>755</v>
      </c>
      <c r="BD37" s="33" t="s">
        <v>760</v>
      </c>
      <c r="BE37" s="33" t="s">
        <v>3524</v>
      </c>
      <c r="BF37" s="33" t="s">
        <v>3526</v>
      </c>
      <c r="BG37" s="33" t="s">
        <v>3527</v>
      </c>
      <c r="BH37" s="33" t="s">
        <v>3528</v>
      </c>
      <c r="BI37" s="33" t="s">
        <v>3529</v>
      </c>
      <c r="BJ37" s="33" t="s">
        <v>893</v>
      </c>
      <c r="BK37" s="33" t="s">
        <v>3530</v>
      </c>
      <c r="BL37" s="33" t="s">
        <v>894</v>
      </c>
      <c r="BM37" s="33" t="s">
        <v>3531</v>
      </c>
      <c r="BN37" s="33" t="s">
        <v>625</v>
      </c>
      <c r="BO37" s="33" t="s">
        <v>895</v>
      </c>
      <c r="BP37" s="33" t="s">
        <v>893</v>
      </c>
      <c r="BQ37" s="33" t="s">
        <v>3530</v>
      </c>
      <c r="BR37" s="33" t="s">
        <v>894</v>
      </c>
      <c r="BS37" s="33" t="s">
        <v>3531</v>
      </c>
      <c r="BT37" s="33" t="s">
        <v>625</v>
      </c>
      <c r="BU37" s="33" t="s">
        <v>896</v>
      </c>
      <c r="BV37" s="33" t="s">
        <v>522</v>
      </c>
      <c r="BW37" s="33" t="s">
        <v>888</v>
      </c>
      <c r="BX37" s="33" t="s">
        <v>3532</v>
      </c>
      <c r="BY37" s="33" t="s">
        <v>897</v>
      </c>
      <c r="BZ37" s="33" t="s">
        <v>3533</v>
      </c>
      <c r="CA37" s="33" t="s">
        <v>584</v>
      </c>
      <c r="CB37" s="33" t="s">
        <v>898</v>
      </c>
      <c r="CC37" s="33" t="s">
        <v>522</v>
      </c>
      <c r="CD37" s="33" t="s">
        <v>888</v>
      </c>
      <c r="CE37" s="33" t="s">
        <v>3532</v>
      </c>
      <c r="CF37" s="33" t="s">
        <v>897</v>
      </c>
      <c r="CG37" s="33" t="s">
        <v>3533</v>
      </c>
      <c r="CH37" s="33" t="s">
        <v>584</v>
      </c>
      <c r="CI37" s="33" t="s">
        <v>899</v>
      </c>
      <c r="CJ37" s="33" t="s">
        <v>715</v>
      </c>
      <c r="CK37" s="33" t="s">
        <v>521</v>
      </c>
      <c r="CL37" s="33" t="s">
        <v>519</v>
      </c>
      <c r="CM37" s="33" t="s">
        <v>540</v>
      </c>
      <c r="CN37" s="33" t="s">
        <v>3216</v>
      </c>
      <c r="CO37" s="33" t="s">
        <v>11</v>
      </c>
      <c r="CP37" s="33" t="s">
        <v>3203</v>
      </c>
      <c r="CQ37" s="33" t="s">
        <v>94</v>
      </c>
      <c r="CR37" s="33" t="s">
        <v>3229</v>
      </c>
      <c r="CS37" s="33" t="s">
        <v>95</v>
      </c>
      <c r="CT37" s="33" t="s">
        <v>3363</v>
      </c>
      <c r="CU37" s="33" t="s">
        <v>3217</v>
      </c>
      <c r="CV37" s="33" t="s">
        <v>532</v>
      </c>
      <c r="CW37" s="33" t="s">
        <v>522</v>
      </c>
      <c r="CX37" s="33" t="s">
        <v>541</v>
      </c>
      <c r="CY37" s="33" t="s">
        <v>529</v>
      </c>
      <c r="CZ37" s="33" t="s">
        <v>523</v>
      </c>
      <c r="DA37" s="33" t="s">
        <v>574</v>
      </c>
      <c r="DB37" s="33" t="s">
        <v>3524</v>
      </c>
      <c r="DC37" s="33" t="s">
        <v>14</v>
      </c>
      <c r="DD37" s="33" t="s">
        <v>3170</v>
      </c>
      <c r="DE37" s="33" t="s">
        <v>15</v>
      </c>
      <c r="DF37" s="33" t="s">
        <v>3171</v>
      </c>
      <c r="DG37" s="33" t="s">
        <v>108</v>
      </c>
      <c r="DH37" s="33" t="s">
        <v>3182</v>
      </c>
      <c r="DI37" s="33" t="s">
        <v>3534</v>
      </c>
      <c r="DJ37" s="33" t="s">
        <v>900</v>
      </c>
      <c r="DK37" s="33" t="s">
        <v>901</v>
      </c>
      <c r="DL37" s="33" t="s">
        <v>109</v>
      </c>
      <c r="DM37" s="33" t="s">
        <v>902</v>
      </c>
      <c r="DN37" s="33" t="s">
        <v>519</v>
      </c>
      <c r="DO37" s="33" t="s">
        <v>519</v>
      </c>
      <c r="DP37" s="33" t="s">
        <v>519</v>
      </c>
      <c r="DQ37" s="33" t="s">
        <v>519</v>
      </c>
      <c r="DR37" s="33" t="s">
        <v>109</v>
      </c>
      <c r="DS37" s="33" t="s">
        <v>903</v>
      </c>
      <c r="DT37" s="33" t="s">
        <v>519</v>
      </c>
      <c r="DU37" s="33" t="s">
        <v>554</v>
      </c>
      <c r="DV37" s="33" t="s">
        <v>554</v>
      </c>
      <c r="DW37" s="33" t="s">
        <v>554</v>
      </c>
      <c r="DX37" s="33" t="s">
        <v>554</v>
      </c>
      <c r="DY37" s="33" t="s">
        <v>3219</v>
      </c>
      <c r="DZ37" s="33" t="s">
        <v>519</v>
      </c>
    </row>
    <row r="38" spans="1:132" ht="14.25" x14ac:dyDescent="0.2">
      <c r="A38" s="33" t="s">
        <v>2313</v>
      </c>
      <c r="B38" s="33" t="s">
        <v>178</v>
      </c>
      <c r="C38" s="33" t="s">
        <v>3535</v>
      </c>
      <c r="D38" s="33" t="s">
        <v>3200</v>
      </c>
      <c r="E38" s="33" t="s">
        <v>180</v>
      </c>
      <c r="F38" s="33" t="s">
        <v>3536</v>
      </c>
      <c r="G38" s="33" t="s">
        <v>3222</v>
      </c>
      <c r="H38" s="33" t="s">
        <v>3537</v>
      </c>
      <c r="I38" s="44" t="s">
        <v>4381</v>
      </c>
      <c r="J38" s="33" t="s">
        <v>3170</v>
      </c>
      <c r="K38" s="27" t="str">
        <f>IF(VLOOKUP(B38,免考英语!G:I,3,0)="是","是","")</f>
        <v>是</v>
      </c>
      <c r="L38" s="33" t="s">
        <v>540</v>
      </c>
      <c r="M38" s="34" t="s">
        <v>2245</v>
      </c>
      <c r="N38" s="34" t="s">
        <v>522</v>
      </c>
      <c r="O38" s="33" t="s">
        <v>130</v>
      </c>
      <c r="P38" s="33" t="s">
        <v>94</v>
      </c>
      <c r="Q38" s="35" t="s">
        <v>2260</v>
      </c>
      <c r="R38" s="33" t="str">
        <f t="shared" si="3"/>
        <v>104055108570202</v>
      </c>
      <c r="S38" s="33" t="str">
        <f t="shared" si="1"/>
        <v>D:\\研究生考试\\2025\\2025博士\\7 普通招考\\考生照片\\1040599796.jpg</v>
      </c>
      <c r="T38" s="33" t="str">
        <f t="shared" si="2"/>
        <v>男</v>
      </c>
      <c r="U38" s="33" t="s">
        <v>130</v>
      </c>
      <c r="V38" s="33" t="s">
        <v>3538</v>
      </c>
      <c r="W38" s="33" t="s">
        <v>94</v>
      </c>
      <c r="X38" s="33" t="s">
        <v>3229</v>
      </c>
      <c r="Y38" s="33" t="s">
        <v>95</v>
      </c>
      <c r="Z38" s="33" t="s">
        <v>3363</v>
      </c>
      <c r="AA38" s="33" t="s">
        <v>14</v>
      </c>
      <c r="AB38" s="33" t="s">
        <v>3170</v>
      </c>
      <c r="AC38" s="33" t="s">
        <v>15</v>
      </c>
      <c r="AD38" s="33" t="s">
        <v>3171</v>
      </c>
      <c r="AE38" s="33" t="s">
        <v>133</v>
      </c>
      <c r="AF38" s="33" t="s">
        <v>3183</v>
      </c>
      <c r="AG38" s="33" t="s">
        <v>3364</v>
      </c>
      <c r="AH38" s="25" t="s">
        <v>3431</v>
      </c>
      <c r="AI38" s="32" t="s">
        <v>3167</v>
      </c>
      <c r="AJ38" s="33" t="s">
        <v>1463</v>
      </c>
      <c r="AK38" s="33" t="s">
        <v>180</v>
      </c>
      <c r="AL38" s="33" t="s">
        <v>1462</v>
      </c>
      <c r="AM38" s="33" t="s">
        <v>20</v>
      </c>
      <c r="AN38" s="33" t="s">
        <v>1463</v>
      </c>
      <c r="AO38" s="33" t="s">
        <v>519</v>
      </c>
      <c r="AP38" s="33" t="s">
        <v>1464</v>
      </c>
      <c r="AQ38" s="33" t="s">
        <v>20</v>
      </c>
      <c r="AR38" s="33" t="s">
        <v>522</v>
      </c>
      <c r="AS38" s="33" t="s">
        <v>521</v>
      </c>
      <c r="AT38" s="33" t="s">
        <v>20</v>
      </c>
      <c r="AU38" s="33" t="s">
        <v>523</v>
      </c>
      <c r="AV38" s="33" t="s">
        <v>1102</v>
      </c>
      <c r="AW38" s="33" t="s">
        <v>1102</v>
      </c>
      <c r="AX38" s="33" t="s">
        <v>1102</v>
      </c>
      <c r="AY38" s="33" t="s">
        <v>1344</v>
      </c>
      <c r="AZ38" s="33" t="s">
        <v>3537</v>
      </c>
      <c r="BA38" s="33" t="s">
        <v>3539</v>
      </c>
      <c r="BB38" s="33" t="s">
        <v>1465</v>
      </c>
      <c r="BC38" s="33" t="s">
        <v>755</v>
      </c>
      <c r="BD38" s="33" t="s">
        <v>550</v>
      </c>
      <c r="BE38" s="33" t="s">
        <v>3537</v>
      </c>
      <c r="BF38" s="33" t="s">
        <v>3540</v>
      </c>
      <c r="BG38" s="33" t="s">
        <v>3541</v>
      </c>
      <c r="BH38" s="33" t="s">
        <v>3542</v>
      </c>
      <c r="BI38" s="33" t="s">
        <v>3543</v>
      </c>
      <c r="BJ38" s="33" t="s">
        <v>519</v>
      </c>
      <c r="BK38" s="33" t="s">
        <v>519</v>
      </c>
      <c r="BL38" s="33" t="s">
        <v>519</v>
      </c>
      <c r="BM38" s="33" t="s">
        <v>519</v>
      </c>
      <c r="BN38" s="33" t="s">
        <v>519</v>
      </c>
      <c r="BO38" s="33" t="s">
        <v>519</v>
      </c>
      <c r="BP38" s="33" t="s">
        <v>519</v>
      </c>
      <c r="BQ38" s="33" t="s">
        <v>519</v>
      </c>
      <c r="BR38" s="33" t="s">
        <v>519</v>
      </c>
      <c r="BS38" s="33" t="s">
        <v>519</v>
      </c>
      <c r="BT38" s="33" t="s">
        <v>519</v>
      </c>
      <c r="BU38" s="33" t="s">
        <v>519</v>
      </c>
      <c r="BV38" s="33" t="s">
        <v>519</v>
      </c>
      <c r="BW38" s="33" t="s">
        <v>540</v>
      </c>
      <c r="BX38" s="33" t="s">
        <v>3216</v>
      </c>
      <c r="BY38" s="33" t="s">
        <v>551</v>
      </c>
      <c r="BZ38" s="33" t="s">
        <v>3544</v>
      </c>
      <c r="CA38" s="33" t="s">
        <v>625</v>
      </c>
      <c r="CB38" s="33" t="s">
        <v>1466</v>
      </c>
      <c r="CC38" s="33" t="s">
        <v>522</v>
      </c>
      <c r="CD38" s="33" t="s">
        <v>540</v>
      </c>
      <c r="CE38" s="33" t="s">
        <v>3216</v>
      </c>
      <c r="CF38" s="33" t="s">
        <v>551</v>
      </c>
      <c r="CG38" s="33" t="s">
        <v>3544</v>
      </c>
      <c r="CH38" s="33" t="s">
        <v>625</v>
      </c>
      <c r="CI38" s="33" t="s">
        <v>1467</v>
      </c>
      <c r="CJ38" s="33" t="s">
        <v>587</v>
      </c>
      <c r="CK38" s="33" t="s">
        <v>521</v>
      </c>
      <c r="CL38" s="33" t="s">
        <v>519</v>
      </c>
      <c r="CM38" s="33" t="s">
        <v>540</v>
      </c>
      <c r="CN38" s="33" t="s">
        <v>3216</v>
      </c>
      <c r="CO38" s="33" t="s">
        <v>130</v>
      </c>
      <c r="CP38" s="33" t="s">
        <v>3538</v>
      </c>
      <c r="CQ38" s="33" t="s">
        <v>94</v>
      </c>
      <c r="CR38" s="33" t="s">
        <v>3229</v>
      </c>
      <c r="CS38" s="33" t="s">
        <v>95</v>
      </c>
      <c r="CT38" s="33" t="s">
        <v>3363</v>
      </c>
      <c r="CU38" s="33" t="s">
        <v>3217</v>
      </c>
      <c r="CV38" s="33" t="s">
        <v>532</v>
      </c>
      <c r="CW38" s="33" t="s">
        <v>522</v>
      </c>
      <c r="CX38" s="33" t="s">
        <v>541</v>
      </c>
      <c r="CY38" s="33" t="s">
        <v>529</v>
      </c>
      <c r="CZ38" s="33" t="s">
        <v>523</v>
      </c>
      <c r="DA38" s="33" t="s">
        <v>1344</v>
      </c>
      <c r="DB38" s="33" t="s">
        <v>3537</v>
      </c>
      <c r="DC38" s="33" t="s">
        <v>14</v>
      </c>
      <c r="DD38" s="33" t="s">
        <v>3170</v>
      </c>
      <c r="DE38" s="33" t="s">
        <v>15</v>
      </c>
      <c r="DF38" s="33" t="s">
        <v>3171</v>
      </c>
      <c r="DG38" s="33" t="s">
        <v>133</v>
      </c>
      <c r="DH38" s="33" t="s">
        <v>3183</v>
      </c>
      <c r="DI38" s="33" t="s">
        <v>3545</v>
      </c>
      <c r="DJ38" s="33" t="s">
        <v>1465</v>
      </c>
      <c r="DK38" s="33" t="s">
        <v>523</v>
      </c>
      <c r="DL38" s="33" t="s">
        <v>180</v>
      </c>
      <c r="DM38" s="33" t="s">
        <v>1468</v>
      </c>
      <c r="DN38" s="33" t="s">
        <v>519</v>
      </c>
      <c r="DO38" s="33" t="s">
        <v>519</v>
      </c>
      <c r="DP38" s="33" t="s">
        <v>519</v>
      </c>
      <c r="DQ38" s="33" t="s">
        <v>519</v>
      </c>
      <c r="DR38" s="33" t="s">
        <v>1469</v>
      </c>
      <c r="DS38" s="33" t="s">
        <v>1470</v>
      </c>
      <c r="DT38" s="33" t="s">
        <v>1471</v>
      </c>
      <c r="DU38" s="33" t="s">
        <v>519</v>
      </c>
      <c r="DV38" s="33" t="s">
        <v>519</v>
      </c>
      <c r="DW38" s="33" t="s">
        <v>554</v>
      </c>
      <c r="DX38" s="33" t="s">
        <v>554</v>
      </c>
      <c r="DY38" s="33" t="s">
        <v>3219</v>
      </c>
      <c r="DZ38" s="33" t="s">
        <v>519</v>
      </c>
    </row>
    <row r="39" spans="1:132" ht="14.25" x14ac:dyDescent="0.2">
      <c r="A39" s="33" t="s">
        <v>2352</v>
      </c>
      <c r="B39" s="33" t="s">
        <v>316</v>
      </c>
      <c r="C39" s="33" t="s">
        <v>3546</v>
      </c>
      <c r="D39" s="33" t="s">
        <v>3200</v>
      </c>
      <c r="E39" s="33" t="s">
        <v>318</v>
      </c>
      <c r="F39" s="33" t="s">
        <v>3547</v>
      </c>
      <c r="G39" s="33" t="s">
        <v>3202</v>
      </c>
      <c r="I39" s="41" t="s">
        <v>14</v>
      </c>
      <c r="J39" s="33" t="s">
        <v>3170</v>
      </c>
      <c r="K39" s="27" t="str">
        <f>IF(VLOOKUP(B39,免考英语!G:I,3,0)="是","是","")</f>
        <v/>
      </c>
      <c r="L39" s="33" t="s">
        <v>540</v>
      </c>
      <c r="M39" s="34" t="s">
        <v>2245</v>
      </c>
      <c r="N39" s="34" t="s">
        <v>522</v>
      </c>
      <c r="O39" s="33" t="s">
        <v>314</v>
      </c>
      <c r="P39" s="33" t="s">
        <v>94</v>
      </c>
      <c r="Q39" s="34" t="s">
        <v>2261</v>
      </c>
      <c r="R39" s="33" t="str">
        <f t="shared" si="3"/>
        <v>104055108571301</v>
      </c>
      <c r="S39" s="33" t="str">
        <f t="shared" si="1"/>
        <v>D:\\研究生考试\\2025\\2025博士\\7 普通招考\\考生照片\\1040599697.jpg</v>
      </c>
      <c r="T39" s="33" t="str">
        <f t="shared" si="2"/>
        <v>男</v>
      </c>
      <c r="U39" s="33" t="s">
        <v>314</v>
      </c>
      <c r="V39" s="33" t="s">
        <v>3548</v>
      </c>
      <c r="W39" s="33" t="s">
        <v>94</v>
      </c>
      <c r="X39" s="33" t="s">
        <v>3229</v>
      </c>
      <c r="Y39" s="33" t="s">
        <v>95</v>
      </c>
      <c r="Z39" s="33" t="s">
        <v>3363</v>
      </c>
      <c r="AA39" s="33" t="s">
        <v>14</v>
      </c>
      <c r="AB39" s="33" t="s">
        <v>3170</v>
      </c>
      <c r="AC39" s="33" t="s">
        <v>15</v>
      </c>
      <c r="AD39" s="33" t="s">
        <v>3171</v>
      </c>
      <c r="AE39" s="33" t="s">
        <v>186</v>
      </c>
      <c r="AF39" s="33" t="s">
        <v>3184</v>
      </c>
      <c r="AG39" s="33" t="s">
        <v>3364</v>
      </c>
      <c r="AH39" s="25" t="s">
        <v>3431</v>
      </c>
      <c r="AI39" s="32" t="s">
        <v>3167</v>
      </c>
      <c r="AJ39" s="33" t="s">
        <v>717</v>
      </c>
      <c r="AK39" s="33" t="s">
        <v>318</v>
      </c>
      <c r="AL39" s="33" t="s">
        <v>716</v>
      </c>
      <c r="AM39" s="33" t="s">
        <v>20</v>
      </c>
      <c r="AN39" s="33" t="s">
        <v>717</v>
      </c>
      <c r="AO39" s="33" t="s">
        <v>519</v>
      </c>
      <c r="AP39" s="33" t="s">
        <v>718</v>
      </c>
      <c r="AQ39" s="33" t="s">
        <v>20</v>
      </c>
      <c r="AR39" s="33" t="s">
        <v>522</v>
      </c>
      <c r="AS39" s="33" t="s">
        <v>522</v>
      </c>
      <c r="AT39" s="33" t="s">
        <v>20</v>
      </c>
      <c r="AU39" s="33" t="s">
        <v>523</v>
      </c>
      <c r="AV39" s="33" t="s">
        <v>719</v>
      </c>
      <c r="AW39" s="33" t="s">
        <v>719</v>
      </c>
      <c r="AX39" s="33" t="s">
        <v>719</v>
      </c>
      <c r="AY39" s="33" t="s">
        <v>670</v>
      </c>
      <c r="AZ39" s="33" t="s">
        <v>3549</v>
      </c>
      <c r="BA39" s="33" t="s">
        <v>3550</v>
      </c>
      <c r="BB39" s="33" t="s">
        <v>720</v>
      </c>
      <c r="BC39" s="33" t="s">
        <v>652</v>
      </c>
      <c r="BD39" s="33" t="s">
        <v>653</v>
      </c>
      <c r="BE39" s="33" t="s">
        <v>3211</v>
      </c>
      <c r="BF39" s="33" t="s">
        <v>3551</v>
      </c>
      <c r="BG39" s="33" t="s">
        <v>3211</v>
      </c>
      <c r="BH39" s="33" t="s">
        <v>3552</v>
      </c>
      <c r="BI39" s="33" t="s">
        <v>3553</v>
      </c>
      <c r="BJ39" s="33" t="s">
        <v>721</v>
      </c>
      <c r="BK39" s="33" t="s">
        <v>3495</v>
      </c>
      <c r="BL39" s="33" t="s">
        <v>722</v>
      </c>
      <c r="BM39" s="33" t="s">
        <v>3310</v>
      </c>
      <c r="BN39" s="33" t="s">
        <v>584</v>
      </c>
      <c r="BO39" s="33" t="s">
        <v>723</v>
      </c>
      <c r="BP39" s="33" t="s">
        <v>721</v>
      </c>
      <c r="BQ39" s="33" t="s">
        <v>3495</v>
      </c>
      <c r="BR39" s="33" t="s">
        <v>722</v>
      </c>
      <c r="BS39" s="33" t="s">
        <v>3310</v>
      </c>
      <c r="BT39" s="33" t="s">
        <v>584</v>
      </c>
      <c r="BU39" s="33" t="s">
        <v>724</v>
      </c>
      <c r="BV39" s="33" t="s">
        <v>522</v>
      </c>
      <c r="BW39" s="33" t="s">
        <v>721</v>
      </c>
      <c r="BX39" s="33" t="s">
        <v>3495</v>
      </c>
      <c r="BY39" s="33" t="s">
        <v>628</v>
      </c>
      <c r="BZ39" s="33" t="s">
        <v>3554</v>
      </c>
      <c r="CA39" s="33" t="s">
        <v>725</v>
      </c>
      <c r="CB39" s="33" t="s">
        <v>726</v>
      </c>
      <c r="CC39" s="33" t="s">
        <v>522</v>
      </c>
      <c r="CD39" s="33" t="s">
        <v>721</v>
      </c>
      <c r="CE39" s="33" t="s">
        <v>3495</v>
      </c>
      <c r="CF39" s="33" t="s">
        <v>628</v>
      </c>
      <c r="CG39" s="33" t="s">
        <v>3554</v>
      </c>
      <c r="CH39" s="33" t="s">
        <v>725</v>
      </c>
      <c r="CI39" s="33" t="s">
        <v>727</v>
      </c>
      <c r="CJ39" s="33" t="s">
        <v>728</v>
      </c>
      <c r="CK39" s="33" t="s">
        <v>521</v>
      </c>
      <c r="CL39" s="33" t="s">
        <v>519</v>
      </c>
      <c r="CM39" s="33" t="s">
        <v>540</v>
      </c>
      <c r="CN39" s="33" t="s">
        <v>3216</v>
      </c>
      <c r="CO39" s="33" t="s">
        <v>314</v>
      </c>
      <c r="CP39" s="33" t="s">
        <v>3548</v>
      </c>
      <c r="CQ39" s="33" t="s">
        <v>94</v>
      </c>
      <c r="CR39" s="33" t="s">
        <v>3229</v>
      </c>
      <c r="CS39" s="33" t="s">
        <v>95</v>
      </c>
      <c r="CT39" s="33" t="s">
        <v>3363</v>
      </c>
      <c r="CU39" s="33" t="s">
        <v>3217</v>
      </c>
      <c r="CV39" s="33" t="s">
        <v>532</v>
      </c>
      <c r="CW39" s="33" t="s">
        <v>522</v>
      </c>
      <c r="CX39" s="33" t="s">
        <v>541</v>
      </c>
      <c r="CY39" s="33" t="s">
        <v>541</v>
      </c>
      <c r="CZ39" s="33" t="s">
        <v>523</v>
      </c>
      <c r="DA39" s="33" t="s">
        <v>519</v>
      </c>
      <c r="DB39" s="33" t="s">
        <v>519</v>
      </c>
      <c r="DC39" s="33" t="s">
        <v>14</v>
      </c>
      <c r="DD39" s="33" t="s">
        <v>3170</v>
      </c>
      <c r="DE39" s="33" t="s">
        <v>15</v>
      </c>
      <c r="DF39" s="33" t="s">
        <v>3171</v>
      </c>
      <c r="DG39" s="33" t="s">
        <v>186</v>
      </c>
      <c r="DH39" s="33" t="s">
        <v>3184</v>
      </c>
      <c r="DI39" s="33" t="s">
        <v>3555</v>
      </c>
      <c r="DJ39" s="33" t="s">
        <v>729</v>
      </c>
      <c r="DK39" s="33" t="s">
        <v>523</v>
      </c>
      <c r="DL39" s="33" t="s">
        <v>318</v>
      </c>
      <c r="DM39" s="33" t="s">
        <v>730</v>
      </c>
      <c r="DN39" s="33" t="s">
        <v>519</v>
      </c>
      <c r="DO39" s="33" t="s">
        <v>519</v>
      </c>
      <c r="DP39" s="33" t="s">
        <v>519</v>
      </c>
      <c r="DQ39" s="33" t="s">
        <v>519</v>
      </c>
      <c r="DR39" s="33" t="s">
        <v>318</v>
      </c>
      <c r="DS39" s="33" t="s">
        <v>731</v>
      </c>
      <c r="DT39" s="33" t="s">
        <v>519</v>
      </c>
      <c r="DU39" s="33" t="s">
        <v>554</v>
      </c>
      <c r="DV39" s="33" t="s">
        <v>554</v>
      </c>
      <c r="DW39" s="33" t="s">
        <v>554</v>
      </c>
      <c r="DX39" s="33" t="s">
        <v>554</v>
      </c>
      <c r="DY39" s="33" t="s">
        <v>3219</v>
      </c>
      <c r="DZ39" s="33" t="s">
        <v>519</v>
      </c>
    </row>
    <row r="40" spans="1:132" ht="14.25" x14ac:dyDescent="0.2">
      <c r="A40" s="33" t="s">
        <v>2353</v>
      </c>
      <c r="B40" s="33" t="s">
        <v>319</v>
      </c>
      <c r="C40" s="33" t="s">
        <v>3556</v>
      </c>
      <c r="D40" s="33" t="s">
        <v>3200</v>
      </c>
      <c r="E40" s="33" t="s">
        <v>321</v>
      </c>
      <c r="F40" s="33" t="s">
        <v>3557</v>
      </c>
      <c r="G40" s="33" t="s">
        <v>3222</v>
      </c>
      <c r="H40" s="33" t="s">
        <v>3558</v>
      </c>
      <c r="I40" s="41" t="s">
        <v>14</v>
      </c>
      <c r="J40" s="33" t="s">
        <v>3170</v>
      </c>
      <c r="K40" s="27" t="str">
        <f>IF(VLOOKUP(B40,免考英语!G:I,3,0)="是","是","")</f>
        <v/>
      </c>
      <c r="L40" s="33" t="s">
        <v>540</v>
      </c>
      <c r="M40" s="34" t="s">
        <v>2245</v>
      </c>
      <c r="N40" s="34" t="s">
        <v>522</v>
      </c>
      <c r="O40" s="33" t="s">
        <v>314</v>
      </c>
      <c r="P40" s="33" t="s">
        <v>94</v>
      </c>
      <c r="Q40" s="34" t="s">
        <v>2260</v>
      </c>
      <c r="R40" s="33" t="str">
        <f t="shared" si="3"/>
        <v>104055108571302</v>
      </c>
      <c r="S40" s="33" t="str">
        <f t="shared" si="1"/>
        <v>D:\\研究生考试\\2025\\2025博士\\7 普通招考\\考生照片\\1040599736.jpg</v>
      </c>
      <c r="T40" s="33" t="str">
        <f t="shared" si="2"/>
        <v>男</v>
      </c>
      <c r="U40" s="33" t="s">
        <v>314</v>
      </c>
      <c r="V40" s="33" t="s">
        <v>3548</v>
      </c>
      <c r="W40" s="33" t="s">
        <v>94</v>
      </c>
      <c r="X40" s="33" t="s">
        <v>3229</v>
      </c>
      <c r="Y40" s="33" t="s">
        <v>95</v>
      </c>
      <c r="Z40" s="33" t="s">
        <v>3363</v>
      </c>
      <c r="AA40" s="33" t="s">
        <v>14</v>
      </c>
      <c r="AB40" s="33" t="s">
        <v>3170</v>
      </c>
      <c r="AC40" s="33" t="s">
        <v>15</v>
      </c>
      <c r="AD40" s="33" t="s">
        <v>3171</v>
      </c>
      <c r="AE40" s="33" t="s">
        <v>186</v>
      </c>
      <c r="AF40" s="33" t="s">
        <v>3184</v>
      </c>
      <c r="AG40" s="33" t="s">
        <v>3364</v>
      </c>
      <c r="AH40" s="25" t="s">
        <v>3431</v>
      </c>
      <c r="AI40" s="32" t="s">
        <v>3167</v>
      </c>
      <c r="AJ40" s="33" t="s">
        <v>905</v>
      </c>
      <c r="AK40" s="33" t="s">
        <v>321</v>
      </c>
      <c r="AL40" s="33" t="s">
        <v>904</v>
      </c>
      <c r="AM40" s="33" t="s">
        <v>20</v>
      </c>
      <c r="AN40" s="33" t="s">
        <v>905</v>
      </c>
      <c r="AO40" s="33" t="s">
        <v>519</v>
      </c>
      <c r="AP40" s="33" t="s">
        <v>906</v>
      </c>
      <c r="AQ40" s="33" t="s">
        <v>20</v>
      </c>
      <c r="AR40" s="33" t="s">
        <v>522</v>
      </c>
      <c r="AS40" s="33" t="s">
        <v>521</v>
      </c>
      <c r="AT40" s="33" t="s">
        <v>20</v>
      </c>
      <c r="AU40" s="33" t="s">
        <v>523</v>
      </c>
      <c r="AV40" s="33" t="s">
        <v>547</v>
      </c>
      <c r="AW40" s="33" t="s">
        <v>547</v>
      </c>
      <c r="AX40" s="33" t="s">
        <v>547</v>
      </c>
      <c r="AY40" s="33" t="s">
        <v>547</v>
      </c>
      <c r="AZ40" s="33" t="s">
        <v>3558</v>
      </c>
      <c r="BA40" s="33" t="s">
        <v>3558</v>
      </c>
      <c r="BB40" s="33" t="s">
        <v>548</v>
      </c>
      <c r="BC40" s="33" t="s">
        <v>755</v>
      </c>
      <c r="BD40" s="33" t="s">
        <v>732</v>
      </c>
      <c r="BE40" s="33" t="s">
        <v>3558</v>
      </c>
      <c r="BF40" s="33" t="s">
        <v>3559</v>
      </c>
      <c r="BG40" s="33" t="s">
        <v>3211</v>
      </c>
      <c r="BH40" s="33" t="s">
        <v>3560</v>
      </c>
      <c r="BI40" s="33" t="s">
        <v>3211</v>
      </c>
      <c r="BJ40" s="33" t="s">
        <v>540</v>
      </c>
      <c r="BK40" s="33" t="s">
        <v>3216</v>
      </c>
      <c r="BL40" s="33" t="s">
        <v>722</v>
      </c>
      <c r="BM40" s="33" t="s">
        <v>3310</v>
      </c>
      <c r="BN40" s="33" t="s">
        <v>607</v>
      </c>
      <c r="BO40" s="33" t="s">
        <v>907</v>
      </c>
      <c r="BP40" s="33" t="s">
        <v>540</v>
      </c>
      <c r="BQ40" s="33" t="s">
        <v>3216</v>
      </c>
      <c r="BR40" s="33" t="s">
        <v>722</v>
      </c>
      <c r="BS40" s="33" t="s">
        <v>3310</v>
      </c>
      <c r="BT40" s="33" t="s">
        <v>607</v>
      </c>
      <c r="BU40" s="33" t="s">
        <v>908</v>
      </c>
      <c r="BV40" s="33" t="s">
        <v>522</v>
      </c>
      <c r="BW40" s="33" t="s">
        <v>820</v>
      </c>
      <c r="BX40" s="33" t="s">
        <v>3370</v>
      </c>
      <c r="BY40" s="33" t="s">
        <v>532</v>
      </c>
      <c r="BZ40" s="33" t="s">
        <v>3561</v>
      </c>
      <c r="CA40" s="33" t="s">
        <v>778</v>
      </c>
      <c r="CB40" s="33" t="s">
        <v>909</v>
      </c>
      <c r="CC40" s="33" t="s">
        <v>522</v>
      </c>
      <c r="CD40" s="33" t="s">
        <v>820</v>
      </c>
      <c r="CE40" s="33" t="s">
        <v>3370</v>
      </c>
      <c r="CF40" s="33" t="s">
        <v>532</v>
      </c>
      <c r="CG40" s="33" t="s">
        <v>3561</v>
      </c>
      <c r="CH40" s="33" t="s">
        <v>778</v>
      </c>
      <c r="CI40" s="33" t="s">
        <v>910</v>
      </c>
      <c r="CJ40" s="33" t="s">
        <v>632</v>
      </c>
      <c r="CK40" s="33" t="s">
        <v>521</v>
      </c>
      <c r="CL40" s="33" t="s">
        <v>519</v>
      </c>
      <c r="CM40" s="33" t="s">
        <v>540</v>
      </c>
      <c r="CN40" s="33" t="s">
        <v>3216</v>
      </c>
      <c r="CO40" s="33" t="s">
        <v>314</v>
      </c>
      <c r="CP40" s="33" t="s">
        <v>3548</v>
      </c>
      <c r="CQ40" s="33" t="s">
        <v>94</v>
      </c>
      <c r="CR40" s="33" t="s">
        <v>3229</v>
      </c>
      <c r="CS40" s="33" t="s">
        <v>95</v>
      </c>
      <c r="CT40" s="33" t="s">
        <v>3363</v>
      </c>
      <c r="CU40" s="33" t="s">
        <v>3217</v>
      </c>
      <c r="CV40" s="33" t="s">
        <v>532</v>
      </c>
      <c r="CW40" s="33" t="s">
        <v>522</v>
      </c>
      <c r="CX40" s="33" t="s">
        <v>541</v>
      </c>
      <c r="CY40" s="33" t="s">
        <v>529</v>
      </c>
      <c r="CZ40" s="33" t="s">
        <v>523</v>
      </c>
      <c r="DA40" s="33" t="s">
        <v>547</v>
      </c>
      <c r="DB40" s="33" t="s">
        <v>3558</v>
      </c>
      <c r="DC40" s="33" t="s">
        <v>14</v>
      </c>
      <c r="DD40" s="33" t="s">
        <v>3170</v>
      </c>
      <c r="DE40" s="33" t="s">
        <v>15</v>
      </c>
      <c r="DF40" s="33" t="s">
        <v>3171</v>
      </c>
      <c r="DG40" s="33" t="s">
        <v>186</v>
      </c>
      <c r="DH40" s="33" t="s">
        <v>3184</v>
      </c>
      <c r="DI40" s="33" t="s">
        <v>3562</v>
      </c>
      <c r="DJ40" s="33" t="s">
        <v>911</v>
      </c>
      <c r="DK40" s="33" t="s">
        <v>912</v>
      </c>
      <c r="DL40" s="33" t="s">
        <v>321</v>
      </c>
      <c r="DM40" s="33" t="s">
        <v>913</v>
      </c>
      <c r="DN40" s="33" t="s">
        <v>519</v>
      </c>
      <c r="DO40" s="33" t="s">
        <v>519</v>
      </c>
      <c r="DP40" s="33" t="s">
        <v>519</v>
      </c>
      <c r="DQ40" s="33" t="s">
        <v>519</v>
      </c>
      <c r="DR40" s="33" t="s">
        <v>321</v>
      </c>
      <c r="DS40" s="33" t="s">
        <v>914</v>
      </c>
      <c r="DT40" s="33" t="s">
        <v>519</v>
      </c>
      <c r="DU40" s="33" t="s">
        <v>554</v>
      </c>
      <c r="DV40" s="33" t="s">
        <v>554</v>
      </c>
      <c r="DW40" s="33" t="s">
        <v>554</v>
      </c>
      <c r="DX40" s="33" t="s">
        <v>554</v>
      </c>
      <c r="DY40" s="33" t="s">
        <v>3219</v>
      </c>
      <c r="DZ40" s="33" t="s">
        <v>519</v>
      </c>
    </row>
    <row r="41" spans="1:132" ht="14.25" x14ac:dyDescent="0.2">
      <c r="A41" s="33" t="s">
        <v>2354</v>
      </c>
      <c r="B41" s="33" t="s">
        <v>312</v>
      </c>
      <c r="C41" s="33" t="s">
        <v>3563</v>
      </c>
      <c r="D41" s="33" t="s">
        <v>3200</v>
      </c>
      <c r="E41" s="33" t="s">
        <v>315</v>
      </c>
      <c r="F41" s="33" t="s">
        <v>3564</v>
      </c>
      <c r="G41" s="33" t="s">
        <v>3202</v>
      </c>
      <c r="I41" s="41" t="s">
        <v>14</v>
      </c>
      <c r="J41" s="33" t="s">
        <v>3170</v>
      </c>
      <c r="K41" s="27" t="str">
        <f>IF(VLOOKUP(B41,免考英语!G:I,3,0)="是","是","")</f>
        <v/>
      </c>
      <c r="L41" s="33" t="s">
        <v>540</v>
      </c>
      <c r="M41" s="34" t="s">
        <v>2245</v>
      </c>
      <c r="N41" s="34" t="s">
        <v>522</v>
      </c>
      <c r="O41" s="33" t="s">
        <v>314</v>
      </c>
      <c r="P41" s="33" t="s">
        <v>94</v>
      </c>
      <c r="Q41" s="34" t="s">
        <v>184</v>
      </c>
      <c r="R41" s="33" t="str">
        <f t="shared" si="3"/>
        <v>104055108571303</v>
      </c>
      <c r="S41" s="33" t="str">
        <f t="shared" si="1"/>
        <v>D:\\研究生考试\\2025\\2025博士\\7 普通招考\\考生照片\\1040599842.jpg</v>
      </c>
      <c r="T41" s="33" t="str">
        <f t="shared" si="2"/>
        <v>女</v>
      </c>
      <c r="U41" s="33" t="s">
        <v>314</v>
      </c>
      <c r="V41" s="33" t="s">
        <v>3548</v>
      </c>
      <c r="W41" s="33" t="s">
        <v>94</v>
      </c>
      <c r="X41" s="33" t="s">
        <v>3229</v>
      </c>
      <c r="Y41" s="33" t="s">
        <v>95</v>
      </c>
      <c r="Z41" s="33" t="s">
        <v>3363</v>
      </c>
      <c r="AA41" s="33" t="s">
        <v>14</v>
      </c>
      <c r="AB41" s="33" t="s">
        <v>3170</v>
      </c>
      <c r="AC41" s="33" t="s">
        <v>15</v>
      </c>
      <c r="AD41" s="33" t="s">
        <v>3171</v>
      </c>
      <c r="AE41" s="33" t="s">
        <v>186</v>
      </c>
      <c r="AF41" s="33" t="s">
        <v>3184</v>
      </c>
      <c r="AG41" s="33" t="s">
        <v>3364</v>
      </c>
      <c r="AH41" s="25" t="s">
        <v>3431</v>
      </c>
      <c r="AI41" s="32" t="s">
        <v>3167</v>
      </c>
      <c r="AJ41" s="33" t="s">
        <v>1563</v>
      </c>
      <c r="AK41" s="33" t="s">
        <v>315</v>
      </c>
      <c r="AL41" s="33" t="s">
        <v>1562</v>
      </c>
      <c r="AM41" s="33" t="s">
        <v>20</v>
      </c>
      <c r="AN41" s="33" t="s">
        <v>1563</v>
      </c>
      <c r="AO41" s="33" t="s">
        <v>519</v>
      </c>
      <c r="AP41" s="33" t="s">
        <v>1564</v>
      </c>
      <c r="AQ41" s="33" t="s">
        <v>20</v>
      </c>
      <c r="AR41" s="33" t="s">
        <v>521</v>
      </c>
      <c r="AS41" s="33" t="s">
        <v>522</v>
      </c>
      <c r="AT41" s="33" t="s">
        <v>615</v>
      </c>
      <c r="AU41" s="33" t="s">
        <v>523</v>
      </c>
      <c r="AV41" s="33" t="s">
        <v>936</v>
      </c>
      <c r="AW41" s="33" t="s">
        <v>936</v>
      </c>
      <c r="AX41" s="33" t="s">
        <v>936</v>
      </c>
      <c r="AY41" s="33" t="s">
        <v>936</v>
      </c>
      <c r="AZ41" s="33" t="s">
        <v>3565</v>
      </c>
      <c r="BA41" s="33" t="s">
        <v>3566</v>
      </c>
      <c r="BB41" s="33" t="s">
        <v>1565</v>
      </c>
      <c r="BC41" s="33" t="s">
        <v>549</v>
      </c>
      <c r="BD41" s="33" t="s">
        <v>576</v>
      </c>
      <c r="BE41" s="33" t="s">
        <v>3567</v>
      </c>
      <c r="BF41" s="33" t="s">
        <v>3568</v>
      </c>
      <c r="BG41" s="33" t="s">
        <v>3569</v>
      </c>
      <c r="BH41" s="33" t="s">
        <v>3570</v>
      </c>
      <c r="BI41" s="33" t="s">
        <v>3571</v>
      </c>
      <c r="BJ41" s="33" t="s">
        <v>1566</v>
      </c>
      <c r="BK41" s="33" t="s">
        <v>3572</v>
      </c>
      <c r="BL41" s="33" t="s">
        <v>722</v>
      </c>
      <c r="BM41" s="33" t="s">
        <v>3310</v>
      </c>
      <c r="BN41" s="33" t="s">
        <v>1519</v>
      </c>
      <c r="BO41" s="33" t="s">
        <v>1567</v>
      </c>
      <c r="BP41" s="33" t="s">
        <v>1566</v>
      </c>
      <c r="BQ41" s="33" t="s">
        <v>3572</v>
      </c>
      <c r="BR41" s="33" t="s">
        <v>722</v>
      </c>
      <c r="BS41" s="33" t="s">
        <v>3310</v>
      </c>
      <c r="BT41" s="33" t="s">
        <v>1519</v>
      </c>
      <c r="BU41" s="33" t="s">
        <v>1568</v>
      </c>
      <c r="BV41" s="33" t="s">
        <v>522</v>
      </c>
      <c r="BW41" s="33" t="s">
        <v>540</v>
      </c>
      <c r="BX41" s="33" t="s">
        <v>3216</v>
      </c>
      <c r="BY41" s="33" t="s">
        <v>790</v>
      </c>
      <c r="BZ41" s="33" t="s">
        <v>3573</v>
      </c>
      <c r="CA41" s="33" t="s">
        <v>552</v>
      </c>
      <c r="CB41" s="33" t="s">
        <v>1569</v>
      </c>
      <c r="CC41" s="33" t="s">
        <v>522</v>
      </c>
      <c r="CD41" s="33" t="s">
        <v>540</v>
      </c>
      <c r="CE41" s="33" t="s">
        <v>3216</v>
      </c>
      <c r="CF41" s="33" t="s">
        <v>790</v>
      </c>
      <c r="CG41" s="33" t="s">
        <v>3573</v>
      </c>
      <c r="CH41" s="33" t="s">
        <v>552</v>
      </c>
      <c r="CI41" s="33" t="s">
        <v>1570</v>
      </c>
      <c r="CJ41" s="33" t="s">
        <v>734</v>
      </c>
      <c r="CK41" s="33" t="s">
        <v>521</v>
      </c>
      <c r="CL41" s="33" t="s">
        <v>519</v>
      </c>
      <c r="CM41" s="33" t="s">
        <v>540</v>
      </c>
      <c r="CN41" s="33" t="s">
        <v>3216</v>
      </c>
      <c r="CO41" s="33" t="s">
        <v>314</v>
      </c>
      <c r="CP41" s="33" t="s">
        <v>3548</v>
      </c>
      <c r="CQ41" s="33" t="s">
        <v>94</v>
      </c>
      <c r="CR41" s="33" t="s">
        <v>3229</v>
      </c>
      <c r="CS41" s="33" t="s">
        <v>95</v>
      </c>
      <c r="CT41" s="33" t="s">
        <v>3363</v>
      </c>
      <c r="CU41" s="33" t="s">
        <v>3217</v>
      </c>
      <c r="CV41" s="33" t="s">
        <v>532</v>
      </c>
      <c r="CW41" s="33" t="s">
        <v>522</v>
      </c>
      <c r="CX41" s="33" t="s">
        <v>541</v>
      </c>
      <c r="CY41" s="33" t="s">
        <v>541</v>
      </c>
      <c r="CZ41" s="33" t="s">
        <v>523</v>
      </c>
      <c r="DA41" s="33" t="s">
        <v>519</v>
      </c>
      <c r="DB41" s="33" t="s">
        <v>519</v>
      </c>
      <c r="DC41" s="33" t="s">
        <v>14</v>
      </c>
      <c r="DD41" s="33" t="s">
        <v>3170</v>
      </c>
      <c r="DE41" s="33" t="s">
        <v>15</v>
      </c>
      <c r="DF41" s="33" t="s">
        <v>3171</v>
      </c>
      <c r="DG41" s="33" t="s">
        <v>186</v>
      </c>
      <c r="DH41" s="33" t="s">
        <v>3184</v>
      </c>
      <c r="DI41" s="33" t="s">
        <v>3574</v>
      </c>
      <c r="DJ41" s="33" t="s">
        <v>1571</v>
      </c>
      <c r="DK41" s="33" t="s">
        <v>523</v>
      </c>
      <c r="DL41" s="33" t="s">
        <v>315</v>
      </c>
      <c r="DM41" s="33" t="s">
        <v>1572</v>
      </c>
      <c r="DN41" s="33" t="s">
        <v>519</v>
      </c>
      <c r="DO41" s="33" t="s">
        <v>519</v>
      </c>
      <c r="DP41" s="33" t="s">
        <v>519</v>
      </c>
      <c r="DQ41" s="33" t="s">
        <v>519</v>
      </c>
      <c r="DR41" s="33" t="s">
        <v>315</v>
      </c>
      <c r="DS41" s="33" t="s">
        <v>1573</v>
      </c>
      <c r="DT41" s="33" t="s">
        <v>1574</v>
      </c>
      <c r="DU41" s="33" t="s">
        <v>885</v>
      </c>
      <c r="DV41" s="33" t="s">
        <v>885</v>
      </c>
      <c r="DW41" s="33" t="s">
        <v>554</v>
      </c>
      <c r="DX41" s="33" t="s">
        <v>554</v>
      </c>
      <c r="DY41" s="33" t="s">
        <v>3219</v>
      </c>
      <c r="DZ41" s="33" t="s">
        <v>519</v>
      </c>
    </row>
    <row r="42" spans="1:132" ht="14.25" x14ac:dyDescent="0.2">
      <c r="A42" s="33" t="s">
        <v>2355</v>
      </c>
      <c r="B42" s="33" t="s">
        <v>416</v>
      </c>
      <c r="C42" s="33" t="s">
        <v>3575</v>
      </c>
      <c r="D42" s="33" t="s">
        <v>3200</v>
      </c>
      <c r="E42" s="33" t="s">
        <v>418</v>
      </c>
      <c r="F42" s="33" t="s">
        <v>3564</v>
      </c>
      <c r="G42" s="33" t="s">
        <v>3222</v>
      </c>
      <c r="H42" s="33" t="s">
        <v>3576</v>
      </c>
      <c r="I42" s="44" t="s">
        <v>4381</v>
      </c>
      <c r="J42" s="33" t="s">
        <v>3170</v>
      </c>
      <c r="K42" s="27" t="str">
        <f>IF(VLOOKUP(B42,免考英语!G:I,3,0)="是","是","")</f>
        <v>是</v>
      </c>
      <c r="L42" s="33" t="s">
        <v>540</v>
      </c>
      <c r="M42" s="34" t="s">
        <v>2245</v>
      </c>
      <c r="N42" s="34" t="s">
        <v>522</v>
      </c>
      <c r="O42" s="33" t="s">
        <v>314</v>
      </c>
      <c r="P42" s="33" t="s">
        <v>94</v>
      </c>
      <c r="Q42" s="34" t="s">
        <v>13</v>
      </c>
      <c r="R42" s="33" t="str">
        <f t="shared" si="3"/>
        <v>104055108571304</v>
      </c>
      <c r="S42" s="33" t="str">
        <f t="shared" si="1"/>
        <v>D:\\研究生考试\\2025\\2025博士\\7 普通招考\\考生照片\\1040599867.jpg</v>
      </c>
      <c r="T42" s="33" t="str">
        <f t="shared" si="2"/>
        <v>男</v>
      </c>
      <c r="U42" s="33" t="s">
        <v>314</v>
      </c>
      <c r="V42" s="33" t="s">
        <v>3548</v>
      </c>
      <c r="W42" s="33" t="s">
        <v>94</v>
      </c>
      <c r="X42" s="33" t="s">
        <v>3229</v>
      </c>
      <c r="Y42" s="33" t="s">
        <v>95</v>
      </c>
      <c r="Z42" s="33" t="s">
        <v>3363</v>
      </c>
      <c r="AA42" s="33" t="s">
        <v>14</v>
      </c>
      <c r="AB42" s="33" t="s">
        <v>3170</v>
      </c>
      <c r="AC42" s="33" t="s">
        <v>15</v>
      </c>
      <c r="AD42" s="33" t="s">
        <v>3171</v>
      </c>
      <c r="AE42" s="33" t="s">
        <v>186</v>
      </c>
      <c r="AF42" s="33" t="s">
        <v>3184</v>
      </c>
      <c r="AG42" s="33" t="s">
        <v>3364</v>
      </c>
      <c r="AH42" s="25" t="s">
        <v>3431</v>
      </c>
      <c r="AI42" s="32" t="s">
        <v>3167</v>
      </c>
      <c r="AJ42" s="33" t="s">
        <v>1747</v>
      </c>
      <c r="AK42" s="33" t="s">
        <v>418</v>
      </c>
      <c r="AL42" s="33" t="s">
        <v>1746</v>
      </c>
      <c r="AM42" s="33" t="s">
        <v>20</v>
      </c>
      <c r="AN42" s="33" t="s">
        <v>1747</v>
      </c>
      <c r="AO42" s="33" t="s">
        <v>519</v>
      </c>
      <c r="AP42" s="33" t="s">
        <v>1748</v>
      </c>
      <c r="AQ42" s="33" t="s">
        <v>20</v>
      </c>
      <c r="AR42" s="33" t="s">
        <v>522</v>
      </c>
      <c r="AS42" s="33" t="s">
        <v>521</v>
      </c>
      <c r="AT42" s="33" t="s">
        <v>20</v>
      </c>
      <c r="AU42" s="33" t="s">
        <v>523</v>
      </c>
      <c r="AV42" s="33" t="s">
        <v>1749</v>
      </c>
      <c r="AW42" s="33" t="s">
        <v>1749</v>
      </c>
      <c r="AX42" s="33" t="s">
        <v>670</v>
      </c>
      <c r="AY42" s="33" t="s">
        <v>559</v>
      </c>
      <c r="AZ42" s="33" t="s">
        <v>3576</v>
      </c>
      <c r="BA42" s="33" t="s">
        <v>3577</v>
      </c>
      <c r="BB42" s="33" t="s">
        <v>640</v>
      </c>
      <c r="BC42" s="33" t="s">
        <v>755</v>
      </c>
      <c r="BD42" s="33" t="s">
        <v>732</v>
      </c>
      <c r="BE42" s="33" t="s">
        <v>3576</v>
      </c>
      <c r="BF42" s="33" t="s">
        <v>3578</v>
      </c>
      <c r="BG42" s="33" t="s">
        <v>3579</v>
      </c>
      <c r="BH42" s="33" t="s">
        <v>3580</v>
      </c>
      <c r="BI42" s="33" t="s">
        <v>3581</v>
      </c>
      <c r="BJ42" s="33" t="s">
        <v>1750</v>
      </c>
      <c r="BK42" s="33" t="s">
        <v>3582</v>
      </c>
      <c r="BL42" s="33" t="s">
        <v>722</v>
      </c>
      <c r="BM42" s="33" t="s">
        <v>3310</v>
      </c>
      <c r="BN42" s="33" t="s">
        <v>1045</v>
      </c>
      <c r="BO42" s="33" t="s">
        <v>1751</v>
      </c>
      <c r="BP42" s="33" t="s">
        <v>1750</v>
      </c>
      <c r="BQ42" s="33" t="s">
        <v>3582</v>
      </c>
      <c r="BR42" s="33" t="s">
        <v>722</v>
      </c>
      <c r="BS42" s="33" t="s">
        <v>3310</v>
      </c>
      <c r="BT42" s="33" t="s">
        <v>1045</v>
      </c>
      <c r="BU42" s="33" t="s">
        <v>1752</v>
      </c>
      <c r="BV42" s="33" t="s">
        <v>522</v>
      </c>
      <c r="BW42" s="33" t="s">
        <v>820</v>
      </c>
      <c r="BX42" s="33" t="s">
        <v>3370</v>
      </c>
      <c r="BY42" s="33" t="s">
        <v>1294</v>
      </c>
      <c r="BZ42" s="33" t="s">
        <v>3310</v>
      </c>
      <c r="CA42" s="33" t="s">
        <v>916</v>
      </c>
      <c r="CB42" s="33" t="s">
        <v>1753</v>
      </c>
      <c r="CC42" s="33" t="s">
        <v>521</v>
      </c>
      <c r="CD42" s="33" t="s">
        <v>519</v>
      </c>
      <c r="CE42" s="33" t="s">
        <v>519</v>
      </c>
      <c r="CF42" s="33" t="s">
        <v>519</v>
      </c>
      <c r="CG42" s="33" t="s">
        <v>519</v>
      </c>
      <c r="CH42" s="33" t="s">
        <v>519</v>
      </c>
      <c r="CI42" s="33" t="s">
        <v>519</v>
      </c>
      <c r="CJ42" s="33" t="s">
        <v>632</v>
      </c>
      <c r="CK42" s="33" t="s">
        <v>538</v>
      </c>
      <c r="CL42" s="33" t="s">
        <v>519</v>
      </c>
      <c r="CM42" s="33" t="s">
        <v>540</v>
      </c>
      <c r="CN42" s="33" t="s">
        <v>3216</v>
      </c>
      <c r="CO42" s="33" t="s">
        <v>314</v>
      </c>
      <c r="CP42" s="33" t="s">
        <v>3548</v>
      </c>
      <c r="CQ42" s="33" t="s">
        <v>94</v>
      </c>
      <c r="CR42" s="33" t="s">
        <v>3229</v>
      </c>
      <c r="CS42" s="33" t="s">
        <v>95</v>
      </c>
      <c r="CT42" s="33" t="s">
        <v>3363</v>
      </c>
      <c r="CU42" s="33" t="s">
        <v>3217</v>
      </c>
      <c r="CV42" s="33" t="s">
        <v>532</v>
      </c>
      <c r="CW42" s="33" t="s">
        <v>522</v>
      </c>
      <c r="CX42" s="33" t="s">
        <v>541</v>
      </c>
      <c r="CY42" s="33" t="s">
        <v>529</v>
      </c>
      <c r="CZ42" s="33" t="s">
        <v>523</v>
      </c>
      <c r="DA42" s="33" t="s">
        <v>559</v>
      </c>
      <c r="DB42" s="33" t="s">
        <v>3576</v>
      </c>
      <c r="DC42" s="33" t="s">
        <v>14</v>
      </c>
      <c r="DD42" s="33" t="s">
        <v>3170</v>
      </c>
      <c r="DE42" s="33" t="s">
        <v>15</v>
      </c>
      <c r="DF42" s="33" t="s">
        <v>3171</v>
      </c>
      <c r="DG42" s="33" t="s">
        <v>186</v>
      </c>
      <c r="DH42" s="33" t="s">
        <v>3184</v>
      </c>
      <c r="DI42" s="33" t="s">
        <v>3583</v>
      </c>
      <c r="DJ42" s="33" t="s">
        <v>1754</v>
      </c>
      <c r="DK42" s="33" t="s">
        <v>523</v>
      </c>
      <c r="DL42" s="33" t="s">
        <v>418</v>
      </c>
      <c r="DM42" s="33" t="s">
        <v>1755</v>
      </c>
      <c r="DN42" s="33" t="s">
        <v>519</v>
      </c>
      <c r="DO42" s="33" t="s">
        <v>519</v>
      </c>
      <c r="DP42" s="33" t="s">
        <v>519</v>
      </c>
      <c r="DQ42" s="33" t="s">
        <v>519</v>
      </c>
      <c r="DR42" s="33" t="s">
        <v>1755</v>
      </c>
      <c r="DS42" s="33" t="s">
        <v>1756</v>
      </c>
      <c r="DT42" s="33" t="s">
        <v>519</v>
      </c>
      <c r="DU42" s="33" t="s">
        <v>755</v>
      </c>
      <c r="DV42" s="33" t="s">
        <v>755</v>
      </c>
      <c r="DW42" s="33" t="s">
        <v>519</v>
      </c>
      <c r="DX42" s="33" t="s">
        <v>554</v>
      </c>
      <c r="DY42" s="33" t="s">
        <v>3219</v>
      </c>
      <c r="DZ42" s="33" t="s">
        <v>519</v>
      </c>
    </row>
    <row r="43" spans="1:132" ht="14.25" x14ac:dyDescent="0.2">
      <c r="A43" s="33" t="s">
        <v>2356</v>
      </c>
      <c r="B43" s="33" t="s">
        <v>413</v>
      </c>
      <c r="C43" s="33" t="s">
        <v>3584</v>
      </c>
      <c r="D43" s="33" t="s">
        <v>3200</v>
      </c>
      <c r="E43" s="33" t="s">
        <v>415</v>
      </c>
      <c r="F43" s="33" t="s">
        <v>3564</v>
      </c>
      <c r="G43" s="33" t="s">
        <v>3222</v>
      </c>
      <c r="H43" s="33" t="s">
        <v>3585</v>
      </c>
      <c r="I43" s="44" t="s">
        <v>4381</v>
      </c>
      <c r="J43" s="33" t="s">
        <v>3170</v>
      </c>
      <c r="K43" s="27" t="str">
        <f>IF(VLOOKUP(B43,免考英语!G:I,3,0)="是","是","")</f>
        <v>是</v>
      </c>
      <c r="L43" s="33" t="s">
        <v>540</v>
      </c>
      <c r="M43" s="34" t="s">
        <v>2245</v>
      </c>
      <c r="N43" s="34" t="s">
        <v>522</v>
      </c>
      <c r="O43" s="33" t="s">
        <v>314</v>
      </c>
      <c r="P43" s="33" t="s">
        <v>94</v>
      </c>
      <c r="Q43" s="34" t="s">
        <v>1202</v>
      </c>
      <c r="R43" s="33" t="str">
        <f t="shared" si="3"/>
        <v>104055108571305</v>
      </c>
      <c r="S43" s="33" t="str">
        <f t="shared" si="1"/>
        <v>D:\\研究生考试\\2025\\2025博士\\7 普通招考\\考生照片\\1040599874.jpg</v>
      </c>
      <c r="T43" s="33" t="str">
        <f t="shared" si="2"/>
        <v>男</v>
      </c>
      <c r="U43" s="33" t="s">
        <v>314</v>
      </c>
      <c r="V43" s="33" t="s">
        <v>3548</v>
      </c>
      <c r="W43" s="33" t="s">
        <v>94</v>
      </c>
      <c r="X43" s="33" t="s">
        <v>3229</v>
      </c>
      <c r="Y43" s="33" t="s">
        <v>95</v>
      </c>
      <c r="Z43" s="33" t="s">
        <v>3363</v>
      </c>
      <c r="AA43" s="33" t="s">
        <v>14</v>
      </c>
      <c r="AB43" s="33" t="s">
        <v>3170</v>
      </c>
      <c r="AC43" s="33" t="s">
        <v>15</v>
      </c>
      <c r="AD43" s="33" t="s">
        <v>3171</v>
      </c>
      <c r="AE43" s="33" t="s">
        <v>186</v>
      </c>
      <c r="AF43" s="33" t="s">
        <v>3184</v>
      </c>
      <c r="AG43" s="33" t="s">
        <v>3364</v>
      </c>
      <c r="AH43" s="25" t="s">
        <v>3431</v>
      </c>
      <c r="AI43" s="32" t="s">
        <v>3167</v>
      </c>
      <c r="AJ43" s="33" t="s">
        <v>1687</v>
      </c>
      <c r="AK43" s="33" t="s">
        <v>415</v>
      </c>
      <c r="AL43" s="33" t="s">
        <v>1686</v>
      </c>
      <c r="AM43" s="33" t="s">
        <v>20</v>
      </c>
      <c r="AN43" s="33" t="s">
        <v>1687</v>
      </c>
      <c r="AO43" s="33" t="s">
        <v>519</v>
      </c>
      <c r="AP43" s="33" t="s">
        <v>1688</v>
      </c>
      <c r="AQ43" s="33" t="s">
        <v>20</v>
      </c>
      <c r="AR43" s="33" t="s">
        <v>522</v>
      </c>
      <c r="AS43" s="33" t="s">
        <v>522</v>
      </c>
      <c r="AT43" s="33" t="s">
        <v>20</v>
      </c>
      <c r="AU43" s="33" t="s">
        <v>523</v>
      </c>
      <c r="AV43" s="33" t="s">
        <v>1689</v>
      </c>
      <c r="AW43" s="33" t="s">
        <v>1689</v>
      </c>
      <c r="AX43" s="33" t="s">
        <v>1689</v>
      </c>
      <c r="AY43" s="33" t="s">
        <v>1690</v>
      </c>
      <c r="AZ43" s="33" t="s">
        <v>3585</v>
      </c>
      <c r="BA43" s="33" t="s">
        <v>3586</v>
      </c>
      <c r="BB43" s="33" t="s">
        <v>1228</v>
      </c>
      <c r="BC43" s="33" t="s">
        <v>549</v>
      </c>
      <c r="BD43" s="33" t="s">
        <v>732</v>
      </c>
      <c r="BE43" s="33" t="s">
        <v>3585</v>
      </c>
      <c r="BF43" s="33" t="s">
        <v>3587</v>
      </c>
      <c r="BG43" s="33" t="s">
        <v>3588</v>
      </c>
      <c r="BH43" s="33" t="s">
        <v>3589</v>
      </c>
      <c r="BI43" s="33" t="s">
        <v>3590</v>
      </c>
      <c r="BJ43" s="33" t="s">
        <v>1691</v>
      </c>
      <c r="BK43" s="33" t="s">
        <v>3591</v>
      </c>
      <c r="BL43" s="33" t="s">
        <v>722</v>
      </c>
      <c r="BM43" s="33" t="s">
        <v>3310</v>
      </c>
      <c r="BN43" s="33" t="s">
        <v>916</v>
      </c>
      <c r="BO43" s="33" t="s">
        <v>1692</v>
      </c>
      <c r="BP43" s="33" t="s">
        <v>1691</v>
      </c>
      <c r="BQ43" s="33" t="s">
        <v>3591</v>
      </c>
      <c r="BR43" s="33" t="s">
        <v>722</v>
      </c>
      <c r="BS43" s="33" t="s">
        <v>3310</v>
      </c>
      <c r="BT43" s="33" t="s">
        <v>916</v>
      </c>
      <c r="BU43" s="33" t="s">
        <v>1693</v>
      </c>
      <c r="BV43" s="33" t="s">
        <v>522</v>
      </c>
      <c r="BW43" s="33" t="s">
        <v>1694</v>
      </c>
      <c r="BX43" s="33" t="s">
        <v>3592</v>
      </c>
      <c r="BY43" s="33" t="s">
        <v>1695</v>
      </c>
      <c r="BZ43" s="33" t="s">
        <v>3310</v>
      </c>
      <c r="CA43" s="33" t="s">
        <v>1696</v>
      </c>
      <c r="CB43" s="33" t="s">
        <v>1697</v>
      </c>
      <c r="CC43" s="33" t="s">
        <v>522</v>
      </c>
      <c r="CD43" s="33" t="s">
        <v>1694</v>
      </c>
      <c r="CE43" s="33" t="s">
        <v>3592</v>
      </c>
      <c r="CF43" s="33" t="s">
        <v>1695</v>
      </c>
      <c r="CG43" s="33" t="s">
        <v>3310</v>
      </c>
      <c r="CH43" s="33" t="s">
        <v>1696</v>
      </c>
      <c r="CI43" s="33" t="s">
        <v>1698</v>
      </c>
      <c r="CJ43" s="33" t="s">
        <v>632</v>
      </c>
      <c r="CK43" s="33" t="s">
        <v>521</v>
      </c>
      <c r="CL43" s="33" t="s">
        <v>519</v>
      </c>
      <c r="CM43" s="33" t="s">
        <v>540</v>
      </c>
      <c r="CN43" s="33" t="s">
        <v>3216</v>
      </c>
      <c r="CO43" s="33" t="s">
        <v>314</v>
      </c>
      <c r="CP43" s="33" t="s">
        <v>3548</v>
      </c>
      <c r="CQ43" s="33" t="s">
        <v>94</v>
      </c>
      <c r="CR43" s="33" t="s">
        <v>3229</v>
      </c>
      <c r="CS43" s="33" t="s">
        <v>95</v>
      </c>
      <c r="CT43" s="33" t="s">
        <v>3363</v>
      </c>
      <c r="CU43" s="33" t="s">
        <v>3217</v>
      </c>
      <c r="CV43" s="33" t="s">
        <v>532</v>
      </c>
      <c r="CW43" s="33" t="s">
        <v>522</v>
      </c>
      <c r="CX43" s="33" t="s">
        <v>541</v>
      </c>
      <c r="CY43" s="33" t="s">
        <v>529</v>
      </c>
      <c r="CZ43" s="33" t="s">
        <v>523</v>
      </c>
      <c r="DA43" s="33" t="s">
        <v>1690</v>
      </c>
      <c r="DB43" s="33" t="s">
        <v>3585</v>
      </c>
      <c r="DC43" s="33" t="s">
        <v>14</v>
      </c>
      <c r="DD43" s="33" t="s">
        <v>3170</v>
      </c>
      <c r="DE43" s="33" t="s">
        <v>15</v>
      </c>
      <c r="DF43" s="33" t="s">
        <v>3171</v>
      </c>
      <c r="DG43" s="33" t="s">
        <v>186</v>
      </c>
      <c r="DH43" s="33" t="s">
        <v>3184</v>
      </c>
      <c r="DI43" s="33" t="s">
        <v>3593</v>
      </c>
      <c r="DJ43" s="33" t="s">
        <v>1228</v>
      </c>
      <c r="DK43" s="33" t="s">
        <v>1699</v>
      </c>
      <c r="DL43" s="33" t="s">
        <v>415</v>
      </c>
      <c r="DM43" s="33" t="s">
        <v>1700</v>
      </c>
      <c r="DN43" s="33" t="s">
        <v>519</v>
      </c>
      <c r="DO43" s="33" t="s">
        <v>519</v>
      </c>
      <c r="DP43" s="33" t="s">
        <v>519</v>
      </c>
      <c r="DQ43" s="33" t="s">
        <v>519</v>
      </c>
      <c r="DR43" s="33" t="s">
        <v>415</v>
      </c>
      <c r="DS43" s="33" t="s">
        <v>1701</v>
      </c>
      <c r="DT43" s="33" t="s">
        <v>1702</v>
      </c>
      <c r="DU43" s="33" t="s">
        <v>755</v>
      </c>
      <c r="DV43" s="33" t="s">
        <v>755</v>
      </c>
      <c r="DW43" s="33" t="s">
        <v>576</v>
      </c>
      <c r="DX43" s="33" t="s">
        <v>576</v>
      </c>
      <c r="DY43" s="33" t="s">
        <v>3219</v>
      </c>
      <c r="DZ43" s="33" t="s">
        <v>519</v>
      </c>
    </row>
    <row r="44" spans="1:132" ht="14.25" x14ac:dyDescent="0.2">
      <c r="A44" s="33" t="s">
        <v>2357</v>
      </c>
      <c r="B44" s="33" t="s">
        <v>322</v>
      </c>
      <c r="C44" s="33" t="s">
        <v>3594</v>
      </c>
      <c r="D44" s="33" t="s">
        <v>3200</v>
      </c>
      <c r="E44" s="33" t="s">
        <v>324</v>
      </c>
      <c r="F44" s="33" t="s">
        <v>3557</v>
      </c>
      <c r="G44" s="33" t="s">
        <v>3222</v>
      </c>
      <c r="H44" s="33" t="s">
        <v>3595</v>
      </c>
      <c r="I44" s="44" t="s">
        <v>4381</v>
      </c>
      <c r="J44" s="33" t="s">
        <v>3170</v>
      </c>
      <c r="K44" s="27" t="str">
        <f>IF(VLOOKUP(B44,免考英语!G:I,3,0)="是","是","")</f>
        <v>是</v>
      </c>
      <c r="L44" s="33" t="s">
        <v>540</v>
      </c>
      <c r="M44" s="34" t="s">
        <v>2245</v>
      </c>
      <c r="N44" s="34" t="s">
        <v>522</v>
      </c>
      <c r="O44" s="33" t="s">
        <v>314</v>
      </c>
      <c r="P44" s="33" t="s">
        <v>94</v>
      </c>
      <c r="Q44" s="34" t="s">
        <v>2258</v>
      </c>
      <c r="R44" s="33" t="str">
        <f t="shared" si="3"/>
        <v>104055108571306</v>
      </c>
      <c r="S44" s="33" t="str">
        <f t="shared" si="1"/>
        <v>D:\\研究生考试\\2025\\2025博士\\7 普通招考\\考生照片\\1040599757.jpg</v>
      </c>
      <c r="T44" s="33" t="str">
        <f t="shared" si="2"/>
        <v>男</v>
      </c>
      <c r="U44" s="33" t="s">
        <v>314</v>
      </c>
      <c r="V44" s="33" t="s">
        <v>3548</v>
      </c>
      <c r="W44" s="33" t="s">
        <v>94</v>
      </c>
      <c r="X44" s="33" t="s">
        <v>3229</v>
      </c>
      <c r="Y44" s="33" t="s">
        <v>95</v>
      </c>
      <c r="Z44" s="33" t="s">
        <v>3363</v>
      </c>
      <c r="AA44" s="33" t="s">
        <v>14</v>
      </c>
      <c r="AB44" s="33" t="s">
        <v>3170</v>
      </c>
      <c r="AC44" s="33" t="s">
        <v>15</v>
      </c>
      <c r="AD44" s="33" t="s">
        <v>3171</v>
      </c>
      <c r="AE44" s="33" t="s">
        <v>186</v>
      </c>
      <c r="AF44" s="33" t="s">
        <v>3184</v>
      </c>
      <c r="AG44" s="33" t="s">
        <v>3364</v>
      </c>
      <c r="AH44" s="25" t="s">
        <v>3431</v>
      </c>
      <c r="AI44" s="32" t="s">
        <v>3167</v>
      </c>
      <c r="AJ44" s="33" t="s">
        <v>1133</v>
      </c>
      <c r="AK44" s="33" t="s">
        <v>324</v>
      </c>
      <c r="AL44" s="33" t="s">
        <v>1132</v>
      </c>
      <c r="AM44" s="33" t="s">
        <v>20</v>
      </c>
      <c r="AN44" s="33" t="s">
        <v>1133</v>
      </c>
      <c r="AO44" s="33" t="s">
        <v>519</v>
      </c>
      <c r="AP44" s="33" t="s">
        <v>1134</v>
      </c>
      <c r="AQ44" s="33" t="s">
        <v>20</v>
      </c>
      <c r="AR44" s="33" t="s">
        <v>522</v>
      </c>
      <c r="AS44" s="33" t="s">
        <v>521</v>
      </c>
      <c r="AT44" s="33" t="s">
        <v>20</v>
      </c>
      <c r="AU44" s="33" t="s">
        <v>523</v>
      </c>
      <c r="AV44" s="33" t="s">
        <v>832</v>
      </c>
      <c r="AW44" s="33" t="s">
        <v>832</v>
      </c>
      <c r="AX44" s="33" t="s">
        <v>832</v>
      </c>
      <c r="AY44" s="33" t="s">
        <v>670</v>
      </c>
      <c r="AZ44" s="33" t="s">
        <v>3596</v>
      </c>
      <c r="BA44" s="33" t="s">
        <v>3597</v>
      </c>
      <c r="BB44" s="33" t="s">
        <v>720</v>
      </c>
      <c r="BC44" s="33" t="s">
        <v>549</v>
      </c>
      <c r="BD44" s="33" t="s">
        <v>732</v>
      </c>
      <c r="BE44" s="33" t="s">
        <v>3595</v>
      </c>
      <c r="BF44" s="33" t="s">
        <v>3598</v>
      </c>
      <c r="BG44" s="33" t="s">
        <v>3599</v>
      </c>
      <c r="BH44" s="33" t="s">
        <v>3600</v>
      </c>
      <c r="BI44" s="33" t="s">
        <v>3601</v>
      </c>
      <c r="BJ44" s="33" t="s">
        <v>820</v>
      </c>
      <c r="BK44" s="33" t="s">
        <v>3370</v>
      </c>
      <c r="BL44" s="33" t="s">
        <v>722</v>
      </c>
      <c r="BM44" s="33" t="s">
        <v>3310</v>
      </c>
      <c r="BN44" s="33" t="s">
        <v>926</v>
      </c>
      <c r="BO44" s="33" t="s">
        <v>1135</v>
      </c>
      <c r="BP44" s="33" t="s">
        <v>820</v>
      </c>
      <c r="BQ44" s="33" t="s">
        <v>3370</v>
      </c>
      <c r="BR44" s="33" t="s">
        <v>722</v>
      </c>
      <c r="BS44" s="33" t="s">
        <v>3310</v>
      </c>
      <c r="BT44" s="33" t="s">
        <v>926</v>
      </c>
      <c r="BU44" s="33" t="s">
        <v>1136</v>
      </c>
      <c r="BV44" s="33" t="s">
        <v>522</v>
      </c>
      <c r="BW44" s="33" t="s">
        <v>763</v>
      </c>
      <c r="BX44" s="33" t="s">
        <v>3602</v>
      </c>
      <c r="BY44" s="33" t="s">
        <v>790</v>
      </c>
      <c r="BZ44" s="33" t="s">
        <v>3573</v>
      </c>
      <c r="CA44" s="33" t="s">
        <v>580</v>
      </c>
      <c r="CB44" s="33" t="s">
        <v>1137</v>
      </c>
      <c r="CC44" s="33" t="s">
        <v>522</v>
      </c>
      <c r="CD44" s="33" t="s">
        <v>763</v>
      </c>
      <c r="CE44" s="33" t="s">
        <v>3602</v>
      </c>
      <c r="CF44" s="33" t="s">
        <v>790</v>
      </c>
      <c r="CG44" s="33" t="s">
        <v>3573</v>
      </c>
      <c r="CH44" s="33" t="s">
        <v>580</v>
      </c>
      <c r="CI44" s="33" t="s">
        <v>1138</v>
      </c>
      <c r="CJ44" s="33" t="s">
        <v>734</v>
      </c>
      <c r="CK44" s="33" t="s">
        <v>521</v>
      </c>
      <c r="CL44" s="33" t="s">
        <v>519</v>
      </c>
      <c r="CM44" s="33" t="s">
        <v>540</v>
      </c>
      <c r="CN44" s="33" t="s">
        <v>3216</v>
      </c>
      <c r="CO44" s="33" t="s">
        <v>314</v>
      </c>
      <c r="CP44" s="33" t="s">
        <v>3548</v>
      </c>
      <c r="CQ44" s="33" t="s">
        <v>94</v>
      </c>
      <c r="CR44" s="33" t="s">
        <v>3229</v>
      </c>
      <c r="CS44" s="33" t="s">
        <v>95</v>
      </c>
      <c r="CT44" s="33" t="s">
        <v>3363</v>
      </c>
      <c r="CU44" s="33" t="s">
        <v>3217</v>
      </c>
      <c r="CV44" s="33" t="s">
        <v>532</v>
      </c>
      <c r="CW44" s="33" t="s">
        <v>522</v>
      </c>
      <c r="CX44" s="33" t="s">
        <v>541</v>
      </c>
      <c r="CY44" s="33" t="s">
        <v>529</v>
      </c>
      <c r="CZ44" s="33" t="s">
        <v>523</v>
      </c>
      <c r="DA44" s="33" t="s">
        <v>670</v>
      </c>
      <c r="DB44" s="33" t="s">
        <v>3595</v>
      </c>
      <c r="DC44" s="33" t="s">
        <v>14</v>
      </c>
      <c r="DD44" s="33" t="s">
        <v>3170</v>
      </c>
      <c r="DE44" s="33" t="s">
        <v>15</v>
      </c>
      <c r="DF44" s="33" t="s">
        <v>3171</v>
      </c>
      <c r="DG44" s="33" t="s">
        <v>186</v>
      </c>
      <c r="DH44" s="33" t="s">
        <v>3184</v>
      </c>
      <c r="DI44" s="33" t="s">
        <v>3597</v>
      </c>
      <c r="DJ44" s="33" t="s">
        <v>720</v>
      </c>
      <c r="DK44" s="33" t="s">
        <v>324</v>
      </c>
      <c r="DL44" s="33" t="s">
        <v>324</v>
      </c>
      <c r="DM44" s="33" t="s">
        <v>1139</v>
      </c>
      <c r="DN44" s="33" t="s">
        <v>519</v>
      </c>
      <c r="DO44" s="33" t="s">
        <v>519</v>
      </c>
      <c r="DP44" s="33" t="s">
        <v>519</v>
      </c>
      <c r="DQ44" s="33" t="s">
        <v>519</v>
      </c>
      <c r="DR44" s="33" t="s">
        <v>324</v>
      </c>
      <c r="DS44" s="33" t="s">
        <v>1140</v>
      </c>
      <c r="DT44" s="33" t="s">
        <v>1141</v>
      </c>
      <c r="DU44" s="33" t="s">
        <v>554</v>
      </c>
      <c r="DV44" s="33" t="s">
        <v>554</v>
      </c>
      <c r="DW44" s="33" t="s">
        <v>770</v>
      </c>
      <c r="DX44" s="33" t="s">
        <v>770</v>
      </c>
      <c r="DY44" s="33" t="s">
        <v>3219</v>
      </c>
      <c r="DZ44" s="33" t="s">
        <v>519</v>
      </c>
    </row>
    <row r="45" spans="1:132" ht="14.25" x14ac:dyDescent="0.2">
      <c r="A45" s="33" t="s">
        <v>2358</v>
      </c>
      <c r="B45" s="33" t="s">
        <v>419</v>
      </c>
      <c r="C45" s="33" t="s">
        <v>3603</v>
      </c>
      <c r="D45" s="33" t="s">
        <v>3200</v>
      </c>
      <c r="E45" s="33" t="s">
        <v>421</v>
      </c>
      <c r="F45" s="33" t="s">
        <v>3547</v>
      </c>
      <c r="G45" s="33" t="s">
        <v>3222</v>
      </c>
      <c r="H45" s="33" t="s">
        <v>3604</v>
      </c>
      <c r="I45" s="44" t="s">
        <v>4381</v>
      </c>
      <c r="J45" s="33" t="s">
        <v>3170</v>
      </c>
      <c r="K45" s="27" t="str">
        <f>IF(VLOOKUP(B45,免考英语!G:I,3,0)="是","是","")</f>
        <v>是</v>
      </c>
      <c r="L45" s="33" t="s">
        <v>540</v>
      </c>
      <c r="M45" s="34" t="s">
        <v>2245</v>
      </c>
      <c r="N45" s="34" t="s">
        <v>522</v>
      </c>
      <c r="O45" s="33" t="s">
        <v>314</v>
      </c>
      <c r="P45" s="33" t="s">
        <v>94</v>
      </c>
      <c r="Q45" s="34" t="s">
        <v>2049</v>
      </c>
      <c r="R45" s="33" t="str">
        <f t="shared" si="3"/>
        <v>104055108571307</v>
      </c>
      <c r="S45" s="33" t="str">
        <f t="shared" si="1"/>
        <v>D:\\研究生考试\\2025\\2025博士\\7 普通招考\\考生照片\\1040599962.jpg</v>
      </c>
      <c r="T45" s="33" t="str">
        <f t="shared" si="2"/>
        <v>男</v>
      </c>
      <c r="U45" s="33" t="s">
        <v>314</v>
      </c>
      <c r="V45" s="33" t="s">
        <v>3548</v>
      </c>
      <c r="W45" s="33" t="s">
        <v>94</v>
      </c>
      <c r="X45" s="33" t="s">
        <v>3229</v>
      </c>
      <c r="Y45" s="33" t="s">
        <v>95</v>
      </c>
      <c r="Z45" s="33" t="s">
        <v>3363</v>
      </c>
      <c r="AA45" s="33" t="s">
        <v>14</v>
      </c>
      <c r="AB45" s="33" t="s">
        <v>3170</v>
      </c>
      <c r="AC45" s="33" t="s">
        <v>15</v>
      </c>
      <c r="AD45" s="33" t="s">
        <v>3171</v>
      </c>
      <c r="AE45" s="33" t="s">
        <v>186</v>
      </c>
      <c r="AF45" s="33" t="s">
        <v>3184</v>
      </c>
      <c r="AG45" s="33" t="s">
        <v>3364</v>
      </c>
      <c r="AH45" s="25" t="s">
        <v>3431</v>
      </c>
      <c r="AI45" s="32" t="s">
        <v>3167</v>
      </c>
      <c r="AJ45" s="33" t="s">
        <v>2093</v>
      </c>
      <c r="AK45" s="33" t="s">
        <v>421</v>
      </c>
      <c r="AL45" s="33" t="s">
        <v>2092</v>
      </c>
      <c r="AM45" s="33" t="s">
        <v>20</v>
      </c>
      <c r="AN45" s="33" t="s">
        <v>2093</v>
      </c>
      <c r="AO45" s="33" t="s">
        <v>519</v>
      </c>
      <c r="AP45" s="33" t="s">
        <v>2094</v>
      </c>
      <c r="AQ45" s="33" t="s">
        <v>20</v>
      </c>
      <c r="AR45" s="33" t="s">
        <v>522</v>
      </c>
      <c r="AS45" s="33" t="s">
        <v>521</v>
      </c>
      <c r="AT45" s="33" t="s">
        <v>20</v>
      </c>
      <c r="AU45" s="33" t="s">
        <v>523</v>
      </c>
      <c r="AV45" s="33" t="s">
        <v>2095</v>
      </c>
      <c r="AW45" s="33" t="s">
        <v>2095</v>
      </c>
      <c r="AX45" s="33" t="s">
        <v>1160</v>
      </c>
      <c r="AY45" s="33" t="s">
        <v>1674</v>
      </c>
      <c r="AZ45" s="33" t="s">
        <v>3605</v>
      </c>
      <c r="BA45" s="33" t="s">
        <v>3606</v>
      </c>
      <c r="BB45" s="33" t="s">
        <v>2096</v>
      </c>
      <c r="BC45" s="33" t="s">
        <v>755</v>
      </c>
      <c r="BD45" s="33" t="s">
        <v>732</v>
      </c>
      <c r="BE45" s="33" t="s">
        <v>3604</v>
      </c>
      <c r="BF45" s="33" t="s">
        <v>3607</v>
      </c>
      <c r="BG45" s="33" t="s">
        <v>3608</v>
      </c>
      <c r="BH45" s="33" t="s">
        <v>3609</v>
      </c>
      <c r="BI45" s="33" t="s">
        <v>3610</v>
      </c>
      <c r="BJ45" s="33" t="s">
        <v>1440</v>
      </c>
      <c r="BK45" s="33" t="s">
        <v>3611</v>
      </c>
      <c r="BL45" s="33" t="s">
        <v>722</v>
      </c>
      <c r="BM45" s="33" t="s">
        <v>3310</v>
      </c>
      <c r="BN45" s="33" t="s">
        <v>2097</v>
      </c>
      <c r="BO45" s="33" t="s">
        <v>2098</v>
      </c>
      <c r="BP45" s="33" t="s">
        <v>1440</v>
      </c>
      <c r="BQ45" s="33" t="s">
        <v>3611</v>
      </c>
      <c r="BR45" s="33" t="s">
        <v>722</v>
      </c>
      <c r="BS45" s="33" t="s">
        <v>3310</v>
      </c>
      <c r="BT45" s="33" t="s">
        <v>2097</v>
      </c>
      <c r="BU45" s="33" t="s">
        <v>2099</v>
      </c>
      <c r="BV45" s="33" t="s">
        <v>522</v>
      </c>
      <c r="BW45" s="33" t="s">
        <v>1440</v>
      </c>
      <c r="BX45" s="33" t="s">
        <v>3611</v>
      </c>
      <c r="BY45" s="33" t="s">
        <v>790</v>
      </c>
      <c r="BZ45" s="33" t="s">
        <v>3573</v>
      </c>
      <c r="CA45" s="33" t="s">
        <v>2100</v>
      </c>
      <c r="CB45" s="33" t="s">
        <v>2101</v>
      </c>
      <c r="CC45" s="33" t="s">
        <v>522</v>
      </c>
      <c r="CD45" s="33" t="s">
        <v>1440</v>
      </c>
      <c r="CE45" s="33" t="s">
        <v>3611</v>
      </c>
      <c r="CF45" s="33" t="s">
        <v>790</v>
      </c>
      <c r="CG45" s="33" t="s">
        <v>3573</v>
      </c>
      <c r="CH45" s="33" t="s">
        <v>2102</v>
      </c>
      <c r="CI45" s="33" t="s">
        <v>2103</v>
      </c>
      <c r="CJ45" s="33" t="s">
        <v>734</v>
      </c>
      <c r="CK45" s="33" t="s">
        <v>521</v>
      </c>
      <c r="CL45" s="33" t="s">
        <v>519</v>
      </c>
      <c r="CM45" s="33" t="s">
        <v>540</v>
      </c>
      <c r="CN45" s="33" t="s">
        <v>3216</v>
      </c>
      <c r="CO45" s="33" t="s">
        <v>314</v>
      </c>
      <c r="CP45" s="33" t="s">
        <v>3548</v>
      </c>
      <c r="CQ45" s="33" t="s">
        <v>94</v>
      </c>
      <c r="CR45" s="33" t="s">
        <v>3229</v>
      </c>
      <c r="CS45" s="33" t="s">
        <v>95</v>
      </c>
      <c r="CT45" s="33" t="s">
        <v>3363</v>
      </c>
      <c r="CU45" s="33" t="s">
        <v>3217</v>
      </c>
      <c r="CV45" s="33" t="s">
        <v>532</v>
      </c>
      <c r="CW45" s="33" t="s">
        <v>522</v>
      </c>
      <c r="CX45" s="33" t="s">
        <v>541</v>
      </c>
      <c r="CY45" s="33" t="s">
        <v>529</v>
      </c>
      <c r="CZ45" s="33" t="s">
        <v>523</v>
      </c>
      <c r="DA45" s="33" t="s">
        <v>1902</v>
      </c>
      <c r="DB45" s="33" t="s">
        <v>3604</v>
      </c>
      <c r="DC45" s="33" t="s">
        <v>14</v>
      </c>
      <c r="DD45" s="33" t="s">
        <v>3170</v>
      </c>
      <c r="DE45" s="33" t="s">
        <v>15</v>
      </c>
      <c r="DF45" s="33" t="s">
        <v>3171</v>
      </c>
      <c r="DG45" s="33" t="s">
        <v>186</v>
      </c>
      <c r="DH45" s="33" t="s">
        <v>3184</v>
      </c>
      <c r="DI45" s="33" t="s">
        <v>3612</v>
      </c>
      <c r="DJ45" s="33" t="s">
        <v>2104</v>
      </c>
      <c r="DK45" s="33" t="s">
        <v>523</v>
      </c>
      <c r="DL45" s="33" t="s">
        <v>421</v>
      </c>
      <c r="DM45" s="33" t="s">
        <v>2105</v>
      </c>
      <c r="DN45" s="33" t="s">
        <v>519</v>
      </c>
      <c r="DO45" s="33" t="s">
        <v>519</v>
      </c>
      <c r="DP45" s="33" t="s">
        <v>519</v>
      </c>
      <c r="DQ45" s="33" t="s">
        <v>519</v>
      </c>
      <c r="DR45" s="33" t="s">
        <v>2105</v>
      </c>
      <c r="DS45" s="33" t="s">
        <v>2106</v>
      </c>
      <c r="DT45" s="33" t="s">
        <v>519</v>
      </c>
      <c r="DU45" s="33" t="s">
        <v>755</v>
      </c>
      <c r="DV45" s="33" t="s">
        <v>755</v>
      </c>
      <c r="DW45" s="33" t="s">
        <v>755</v>
      </c>
      <c r="DX45" s="33" t="s">
        <v>755</v>
      </c>
      <c r="DY45" s="33" t="s">
        <v>3219</v>
      </c>
      <c r="DZ45" s="33" t="s">
        <v>519</v>
      </c>
    </row>
    <row r="46" spans="1:132" s="36" customFormat="1" ht="14.25" x14ac:dyDescent="0.2">
      <c r="A46" s="33" t="s">
        <v>2326</v>
      </c>
      <c r="B46" s="33" t="s">
        <v>223</v>
      </c>
      <c r="C46" s="33" t="s">
        <v>3613</v>
      </c>
      <c r="D46" s="33" t="s">
        <v>3200</v>
      </c>
      <c r="E46" s="33" t="s">
        <v>226</v>
      </c>
      <c r="F46" s="33" t="s">
        <v>3614</v>
      </c>
      <c r="G46" s="33" t="s">
        <v>3222</v>
      </c>
      <c r="H46" s="33" t="s">
        <v>3615</v>
      </c>
      <c r="I46" s="44" t="s">
        <v>4381</v>
      </c>
      <c r="J46" s="33" t="s">
        <v>3170</v>
      </c>
      <c r="K46" s="27" t="str">
        <f>IF(VLOOKUP(B46,免考英语!G:I,3,0)="是","是","")</f>
        <v>是</v>
      </c>
      <c r="L46" s="33" t="s">
        <v>540</v>
      </c>
      <c r="M46" s="34" t="s">
        <v>2245</v>
      </c>
      <c r="N46" s="34" t="s">
        <v>522</v>
      </c>
      <c r="O46" s="33" t="s">
        <v>183</v>
      </c>
      <c r="P46" s="33" t="s">
        <v>94</v>
      </c>
      <c r="Q46" s="34" t="s">
        <v>2049</v>
      </c>
      <c r="R46" s="33" t="str">
        <f t="shared" si="3"/>
        <v>104055108570307</v>
      </c>
      <c r="S46" s="33" t="str">
        <f t="shared" si="1"/>
        <v>D:\\研究生考试\\2025\\2025博士\\7 普通招考\\考生照片\\1040599834.jpg</v>
      </c>
      <c r="T46" s="33" t="str">
        <f t="shared" si="2"/>
        <v>男</v>
      </c>
      <c r="U46" s="33" t="s">
        <v>183</v>
      </c>
      <c r="V46" s="33" t="s">
        <v>3616</v>
      </c>
      <c r="W46" s="33" t="s">
        <v>94</v>
      </c>
      <c r="X46" s="33" t="s">
        <v>3229</v>
      </c>
      <c r="Y46" s="33" t="s">
        <v>95</v>
      </c>
      <c r="Z46" s="33" t="s">
        <v>3363</v>
      </c>
      <c r="AA46" s="33" t="s">
        <v>14</v>
      </c>
      <c r="AB46" s="33" t="s">
        <v>3170</v>
      </c>
      <c r="AC46" s="33" t="s">
        <v>15</v>
      </c>
      <c r="AD46" s="33" t="s">
        <v>3171</v>
      </c>
      <c r="AE46" s="33" t="s">
        <v>225</v>
      </c>
      <c r="AF46" s="33" t="s">
        <v>3185</v>
      </c>
      <c r="AG46" s="33" t="s">
        <v>3364</v>
      </c>
      <c r="AH46" s="25" t="s">
        <v>3431</v>
      </c>
      <c r="AI46" s="32" t="s">
        <v>3167</v>
      </c>
      <c r="AJ46" s="33" t="s">
        <v>1593</v>
      </c>
      <c r="AK46" s="33" t="s">
        <v>226</v>
      </c>
      <c r="AL46" s="33" t="s">
        <v>1592</v>
      </c>
      <c r="AM46" s="33" t="s">
        <v>20</v>
      </c>
      <c r="AN46" s="33" t="s">
        <v>1593</v>
      </c>
      <c r="AO46" s="33" t="s">
        <v>519</v>
      </c>
      <c r="AP46" s="33" t="s">
        <v>1594</v>
      </c>
      <c r="AQ46" s="33" t="s">
        <v>20</v>
      </c>
      <c r="AR46" s="33" t="s">
        <v>522</v>
      </c>
      <c r="AS46" s="33" t="s">
        <v>522</v>
      </c>
      <c r="AT46" s="33" t="s">
        <v>615</v>
      </c>
      <c r="AU46" s="33" t="s">
        <v>523</v>
      </c>
      <c r="AV46" s="33" t="s">
        <v>1040</v>
      </c>
      <c r="AW46" s="33" t="s">
        <v>1040</v>
      </c>
      <c r="AX46" s="33" t="s">
        <v>1040</v>
      </c>
      <c r="AY46" s="33" t="s">
        <v>1040</v>
      </c>
      <c r="AZ46" s="33" t="s">
        <v>3615</v>
      </c>
      <c r="BA46" s="33" t="s">
        <v>3617</v>
      </c>
      <c r="BB46" s="33" t="s">
        <v>911</v>
      </c>
      <c r="BC46" s="33" t="s">
        <v>755</v>
      </c>
      <c r="BD46" s="33" t="s">
        <v>550</v>
      </c>
      <c r="BE46" s="33" t="s">
        <v>3615</v>
      </c>
      <c r="BF46" s="33" t="s">
        <v>3618</v>
      </c>
      <c r="BG46" s="33" t="s">
        <v>3211</v>
      </c>
      <c r="BH46" s="33" t="s">
        <v>3619</v>
      </c>
      <c r="BI46" s="33" t="s">
        <v>3620</v>
      </c>
      <c r="BJ46" s="33" t="s">
        <v>598</v>
      </c>
      <c r="BK46" s="33" t="s">
        <v>3284</v>
      </c>
      <c r="BL46" s="33" t="s">
        <v>1496</v>
      </c>
      <c r="BM46" s="33" t="s">
        <v>3444</v>
      </c>
      <c r="BN46" s="33" t="s">
        <v>741</v>
      </c>
      <c r="BO46" s="33" t="s">
        <v>1595</v>
      </c>
      <c r="BP46" s="33" t="s">
        <v>598</v>
      </c>
      <c r="BQ46" s="33" t="s">
        <v>3284</v>
      </c>
      <c r="BR46" s="33" t="s">
        <v>1496</v>
      </c>
      <c r="BS46" s="33" t="s">
        <v>3444</v>
      </c>
      <c r="BT46" s="33" t="s">
        <v>741</v>
      </c>
      <c r="BU46" s="33" t="s">
        <v>1596</v>
      </c>
      <c r="BV46" s="33" t="s">
        <v>522</v>
      </c>
      <c r="BW46" s="33" t="s">
        <v>540</v>
      </c>
      <c r="BX46" s="33" t="s">
        <v>3216</v>
      </c>
      <c r="BY46" s="33" t="s">
        <v>628</v>
      </c>
      <c r="BZ46" s="33" t="s">
        <v>3554</v>
      </c>
      <c r="CA46" s="33" t="s">
        <v>737</v>
      </c>
      <c r="CB46" s="33" t="s">
        <v>1597</v>
      </c>
      <c r="CC46" s="33" t="s">
        <v>522</v>
      </c>
      <c r="CD46" s="33" t="s">
        <v>540</v>
      </c>
      <c r="CE46" s="33" t="s">
        <v>3216</v>
      </c>
      <c r="CF46" s="33" t="s">
        <v>628</v>
      </c>
      <c r="CG46" s="33" t="s">
        <v>3554</v>
      </c>
      <c r="CH46" s="33" t="s">
        <v>737</v>
      </c>
      <c r="CI46" s="33" t="s">
        <v>1598</v>
      </c>
      <c r="CJ46" s="33" t="s">
        <v>734</v>
      </c>
      <c r="CK46" s="33" t="s">
        <v>521</v>
      </c>
      <c r="CL46" s="33" t="s">
        <v>519</v>
      </c>
      <c r="CM46" s="33" t="s">
        <v>540</v>
      </c>
      <c r="CN46" s="33" t="s">
        <v>3216</v>
      </c>
      <c r="CO46" s="33" t="s">
        <v>183</v>
      </c>
      <c r="CP46" s="33" t="s">
        <v>3616</v>
      </c>
      <c r="CQ46" s="33" t="s">
        <v>94</v>
      </c>
      <c r="CR46" s="33" t="s">
        <v>3229</v>
      </c>
      <c r="CS46" s="33" t="s">
        <v>95</v>
      </c>
      <c r="CT46" s="33" t="s">
        <v>3363</v>
      </c>
      <c r="CU46" s="33" t="s">
        <v>3217</v>
      </c>
      <c r="CV46" s="33" t="s">
        <v>532</v>
      </c>
      <c r="CW46" s="33" t="s">
        <v>522</v>
      </c>
      <c r="CX46" s="33" t="s">
        <v>541</v>
      </c>
      <c r="CY46" s="33" t="s">
        <v>529</v>
      </c>
      <c r="CZ46" s="33" t="s">
        <v>523</v>
      </c>
      <c r="DA46" s="33" t="s">
        <v>1040</v>
      </c>
      <c r="DB46" s="33" t="s">
        <v>3615</v>
      </c>
      <c r="DC46" s="33" t="s">
        <v>14</v>
      </c>
      <c r="DD46" s="33" t="s">
        <v>3170</v>
      </c>
      <c r="DE46" s="33" t="s">
        <v>15</v>
      </c>
      <c r="DF46" s="33" t="s">
        <v>3171</v>
      </c>
      <c r="DG46" s="33" t="s">
        <v>225</v>
      </c>
      <c r="DH46" s="33" t="s">
        <v>3185</v>
      </c>
      <c r="DI46" s="33" t="s">
        <v>3617</v>
      </c>
      <c r="DJ46" s="33" t="s">
        <v>911</v>
      </c>
      <c r="DK46" s="33" t="s">
        <v>523</v>
      </c>
      <c r="DL46" s="33" t="s">
        <v>226</v>
      </c>
      <c r="DM46" s="33" t="s">
        <v>1599</v>
      </c>
      <c r="DN46" s="33" t="s">
        <v>519</v>
      </c>
      <c r="DO46" s="33" t="s">
        <v>519</v>
      </c>
      <c r="DP46" s="33" t="s">
        <v>519</v>
      </c>
      <c r="DQ46" s="33" t="s">
        <v>519</v>
      </c>
      <c r="DR46" s="33" t="s">
        <v>226</v>
      </c>
      <c r="DS46" s="33" t="s">
        <v>1600</v>
      </c>
      <c r="DT46" s="33" t="s">
        <v>519</v>
      </c>
      <c r="DU46" s="33" t="s">
        <v>554</v>
      </c>
      <c r="DV46" s="33" t="s">
        <v>554</v>
      </c>
      <c r="DW46" s="33" t="s">
        <v>554</v>
      </c>
      <c r="DX46" s="33" t="s">
        <v>554</v>
      </c>
      <c r="DY46" s="33" t="s">
        <v>3219</v>
      </c>
      <c r="DZ46" s="33" t="s">
        <v>519</v>
      </c>
      <c r="EA46" s="33"/>
      <c r="EB46" s="33"/>
    </row>
    <row r="47" spans="1:132" ht="14.25" x14ac:dyDescent="0.2">
      <c r="A47" s="33" t="s">
        <v>2297</v>
      </c>
      <c r="B47" s="33" t="s">
        <v>122</v>
      </c>
      <c r="C47" s="33" t="s">
        <v>3621</v>
      </c>
      <c r="D47" s="33" t="s">
        <v>3200</v>
      </c>
      <c r="E47" s="33" t="s">
        <v>127</v>
      </c>
      <c r="F47" s="33" t="s">
        <v>3263</v>
      </c>
      <c r="G47" s="33" t="s">
        <v>3222</v>
      </c>
      <c r="H47" s="33" t="s">
        <v>3216</v>
      </c>
      <c r="I47" s="41" t="s">
        <v>14</v>
      </c>
      <c r="J47" s="33" t="s">
        <v>3170</v>
      </c>
      <c r="K47" s="27" t="str">
        <f>IF(VLOOKUP(B47,免考英语!G:I,3,0)="是","是","")</f>
        <v/>
      </c>
      <c r="L47" s="33" t="s">
        <v>540</v>
      </c>
      <c r="M47" s="34" t="s">
        <v>2245</v>
      </c>
      <c r="N47" s="34" t="s">
        <v>522</v>
      </c>
      <c r="O47" s="33" t="s">
        <v>11</v>
      </c>
      <c r="P47" s="33" t="s">
        <v>124</v>
      </c>
      <c r="Q47" s="34" t="s">
        <v>1006</v>
      </c>
      <c r="R47" s="33" t="str">
        <f t="shared" si="3"/>
        <v>104055108570114</v>
      </c>
      <c r="S47" s="33" t="str">
        <f t="shared" si="1"/>
        <v>D:\\研究生考试\\2025\\2025博士\\7 普通招考\\考生照片\\1040599738.jpg</v>
      </c>
      <c r="T47" s="33" t="str">
        <f t="shared" si="2"/>
        <v>女</v>
      </c>
      <c r="U47" s="33" t="s">
        <v>11</v>
      </c>
      <c r="V47" s="33" t="s">
        <v>3203</v>
      </c>
      <c r="W47" s="33" t="s">
        <v>124</v>
      </c>
      <c r="X47" s="33" t="s">
        <v>3622</v>
      </c>
      <c r="Y47" s="33" t="s">
        <v>95</v>
      </c>
      <c r="Z47" s="33" t="s">
        <v>3363</v>
      </c>
      <c r="AA47" s="33" t="s">
        <v>14</v>
      </c>
      <c r="AB47" s="33" t="s">
        <v>3170</v>
      </c>
      <c r="AC47" s="33" t="s">
        <v>125</v>
      </c>
      <c r="AD47" s="33" t="s">
        <v>3172</v>
      </c>
      <c r="AE47" s="33" t="s">
        <v>126</v>
      </c>
      <c r="AF47" s="33" t="s">
        <v>3186</v>
      </c>
      <c r="AG47" s="33" t="s">
        <v>3364</v>
      </c>
      <c r="AH47" s="25" t="s">
        <v>3431</v>
      </c>
      <c r="AI47" s="32" t="s">
        <v>3167</v>
      </c>
      <c r="AJ47" s="33" t="s">
        <v>667</v>
      </c>
      <c r="AK47" s="33" t="s">
        <v>127</v>
      </c>
      <c r="AL47" s="33" t="s">
        <v>666</v>
      </c>
      <c r="AM47" s="33" t="s">
        <v>20</v>
      </c>
      <c r="AN47" s="33" t="s">
        <v>667</v>
      </c>
      <c r="AO47" s="33" t="s">
        <v>519</v>
      </c>
      <c r="AP47" s="33" t="s">
        <v>668</v>
      </c>
      <c r="AQ47" s="33" t="s">
        <v>20</v>
      </c>
      <c r="AR47" s="33" t="s">
        <v>521</v>
      </c>
      <c r="AS47" s="33" t="s">
        <v>521</v>
      </c>
      <c r="AT47" s="33" t="s">
        <v>20</v>
      </c>
      <c r="AU47" s="33" t="s">
        <v>523</v>
      </c>
      <c r="AV47" s="33" t="s">
        <v>669</v>
      </c>
      <c r="AW47" s="33" t="s">
        <v>669</v>
      </c>
      <c r="AX47" s="33" t="s">
        <v>670</v>
      </c>
      <c r="AY47" s="33" t="s">
        <v>621</v>
      </c>
      <c r="AZ47" s="33" t="s">
        <v>3623</v>
      </c>
      <c r="BA47" s="33" t="s">
        <v>3448</v>
      </c>
      <c r="BB47" s="33" t="s">
        <v>640</v>
      </c>
      <c r="BC47" s="33" t="s">
        <v>576</v>
      </c>
      <c r="BD47" s="33" t="s">
        <v>530</v>
      </c>
      <c r="BE47" s="33" t="s">
        <v>3216</v>
      </c>
      <c r="BF47" s="33" t="s">
        <v>3624</v>
      </c>
      <c r="BG47" s="33" t="s">
        <v>3625</v>
      </c>
      <c r="BH47" s="33" t="s">
        <v>3626</v>
      </c>
      <c r="BI47" s="33" t="s">
        <v>3627</v>
      </c>
      <c r="BJ47" s="33" t="s">
        <v>540</v>
      </c>
      <c r="BK47" s="33" t="s">
        <v>3216</v>
      </c>
      <c r="BL47" s="33" t="s">
        <v>671</v>
      </c>
      <c r="BM47" s="33" t="s">
        <v>3628</v>
      </c>
      <c r="BN47" s="33" t="s">
        <v>672</v>
      </c>
      <c r="BO47" s="33" t="s">
        <v>673</v>
      </c>
      <c r="BP47" s="33" t="s">
        <v>540</v>
      </c>
      <c r="BQ47" s="33" t="s">
        <v>3216</v>
      </c>
      <c r="BR47" s="33" t="s">
        <v>671</v>
      </c>
      <c r="BS47" s="33" t="s">
        <v>3628</v>
      </c>
      <c r="BT47" s="33" t="s">
        <v>672</v>
      </c>
      <c r="BU47" s="33" t="s">
        <v>674</v>
      </c>
      <c r="BV47" s="33" t="s">
        <v>522</v>
      </c>
      <c r="BW47" s="33" t="s">
        <v>540</v>
      </c>
      <c r="BX47" s="33" t="s">
        <v>3216</v>
      </c>
      <c r="BY47" s="33" t="s">
        <v>675</v>
      </c>
      <c r="BZ47" s="33" t="s">
        <v>3629</v>
      </c>
      <c r="CA47" s="33" t="s">
        <v>676</v>
      </c>
      <c r="CB47" s="33" t="s">
        <v>677</v>
      </c>
      <c r="CC47" s="33" t="s">
        <v>522</v>
      </c>
      <c r="CD47" s="33" t="s">
        <v>540</v>
      </c>
      <c r="CE47" s="33" t="s">
        <v>3216</v>
      </c>
      <c r="CF47" s="33" t="s">
        <v>675</v>
      </c>
      <c r="CG47" s="33" t="s">
        <v>3629</v>
      </c>
      <c r="CH47" s="33" t="s">
        <v>676</v>
      </c>
      <c r="CI47" s="33" t="s">
        <v>678</v>
      </c>
      <c r="CJ47" s="33" t="s">
        <v>679</v>
      </c>
      <c r="CK47" s="33" t="s">
        <v>521</v>
      </c>
      <c r="CL47" s="33" t="s">
        <v>519</v>
      </c>
      <c r="CM47" s="33" t="s">
        <v>540</v>
      </c>
      <c r="CN47" s="33" t="s">
        <v>3216</v>
      </c>
      <c r="CO47" s="33" t="s">
        <v>11</v>
      </c>
      <c r="CP47" s="33" t="s">
        <v>3203</v>
      </c>
      <c r="CQ47" s="33" t="s">
        <v>124</v>
      </c>
      <c r="CR47" s="33" t="s">
        <v>3622</v>
      </c>
      <c r="CS47" s="33" t="s">
        <v>95</v>
      </c>
      <c r="CT47" s="33" t="s">
        <v>3363</v>
      </c>
      <c r="CU47" s="33" t="s">
        <v>3217</v>
      </c>
      <c r="CV47" s="33" t="s">
        <v>532</v>
      </c>
      <c r="CW47" s="33" t="s">
        <v>522</v>
      </c>
      <c r="CX47" s="33" t="s">
        <v>541</v>
      </c>
      <c r="CY47" s="33" t="s">
        <v>529</v>
      </c>
      <c r="CZ47" s="33" t="s">
        <v>523</v>
      </c>
      <c r="DA47" s="33" t="s">
        <v>559</v>
      </c>
      <c r="DB47" s="33" t="s">
        <v>3216</v>
      </c>
      <c r="DC47" s="33" t="s">
        <v>14</v>
      </c>
      <c r="DD47" s="33" t="s">
        <v>3170</v>
      </c>
      <c r="DE47" s="33" t="s">
        <v>125</v>
      </c>
      <c r="DF47" s="33" t="s">
        <v>3172</v>
      </c>
      <c r="DG47" s="33" t="s">
        <v>126</v>
      </c>
      <c r="DH47" s="33" t="s">
        <v>3186</v>
      </c>
      <c r="DI47" s="33" t="s">
        <v>3230</v>
      </c>
      <c r="DJ47" s="33" t="s">
        <v>680</v>
      </c>
      <c r="DK47" s="33" t="s">
        <v>681</v>
      </c>
      <c r="DL47" s="33" t="s">
        <v>127</v>
      </c>
      <c r="DM47" s="33" t="s">
        <v>682</v>
      </c>
      <c r="DN47" s="33" t="s">
        <v>519</v>
      </c>
      <c r="DO47" s="33" t="s">
        <v>519</v>
      </c>
      <c r="DP47" s="33" t="s">
        <v>519</v>
      </c>
      <c r="DQ47" s="33" t="s">
        <v>519</v>
      </c>
      <c r="DR47" s="33" t="s">
        <v>683</v>
      </c>
      <c r="DS47" s="33" t="s">
        <v>684</v>
      </c>
      <c r="DT47" s="33" t="s">
        <v>519</v>
      </c>
      <c r="DU47" s="33" t="s">
        <v>554</v>
      </c>
      <c r="DV47" s="33" t="s">
        <v>554</v>
      </c>
      <c r="DW47" s="33" t="s">
        <v>554</v>
      </c>
      <c r="DX47" s="33" t="s">
        <v>554</v>
      </c>
      <c r="DY47" s="33" t="s">
        <v>3219</v>
      </c>
      <c r="DZ47" s="33" t="s">
        <v>519</v>
      </c>
    </row>
    <row r="48" spans="1:132" ht="14.25" x14ac:dyDescent="0.2">
      <c r="A48" s="33" t="s">
        <v>2327</v>
      </c>
      <c r="B48" s="33" t="s">
        <v>227</v>
      </c>
      <c r="C48" s="33" t="s">
        <v>3630</v>
      </c>
      <c r="D48" s="33" t="s">
        <v>3631</v>
      </c>
      <c r="E48" s="33" t="s">
        <v>230</v>
      </c>
      <c r="F48" s="33" t="s">
        <v>3632</v>
      </c>
      <c r="G48" s="33" t="s">
        <v>3222</v>
      </c>
      <c r="H48" s="33" t="s">
        <v>3633</v>
      </c>
      <c r="I48" s="44" t="s">
        <v>4381</v>
      </c>
      <c r="J48" s="33" t="s">
        <v>3170</v>
      </c>
      <c r="K48" s="27" t="str">
        <f>IF(VLOOKUP(B48,免考英语!G:I,3,0)="是","是","")</f>
        <v>是</v>
      </c>
      <c r="L48" s="33" t="s">
        <v>540</v>
      </c>
      <c r="M48" s="34" t="s">
        <v>2245</v>
      </c>
      <c r="N48" s="34" t="s">
        <v>522</v>
      </c>
      <c r="O48" s="33" t="s">
        <v>183</v>
      </c>
      <c r="P48" s="33" t="s">
        <v>124</v>
      </c>
      <c r="Q48" s="34" t="s">
        <v>1685</v>
      </c>
      <c r="R48" s="33" t="str">
        <f t="shared" si="3"/>
        <v>104055108570308</v>
      </c>
      <c r="S48" s="33" t="str">
        <f t="shared" si="1"/>
        <v>D:\\研究生考试\\2025\\2025博士\\7 普通招考\\考生照片\\1040599794.jpg</v>
      </c>
      <c r="T48" s="33" t="str">
        <f t="shared" si="2"/>
        <v>男</v>
      </c>
      <c r="U48" s="33" t="s">
        <v>183</v>
      </c>
      <c r="V48" s="33" t="s">
        <v>3616</v>
      </c>
      <c r="W48" s="33" t="s">
        <v>124</v>
      </c>
      <c r="X48" s="33" t="s">
        <v>3622</v>
      </c>
      <c r="Y48" s="33" t="s">
        <v>95</v>
      </c>
      <c r="Z48" s="33" t="s">
        <v>3363</v>
      </c>
      <c r="AA48" s="33" t="s">
        <v>14</v>
      </c>
      <c r="AB48" s="33" t="s">
        <v>3170</v>
      </c>
      <c r="AC48" s="33" t="s">
        <v>125</v>
      </c>
      <c r="AD48" s="33" t="s">
        <v>3172</v>
      </c>
      <c r="AE48" s="33" t="s">
        <v>229</v>
      </c>
      <c r="AF48" s="33" t="s">
        <v>3187</v>
      </c>
      <c r="AG48" s="33" t="s">
        <v>3364</v>
      </c>
      <c r="AH48" s="25" t="s">
        <v>3431</v>
      </c>
      <c r="AI48" s="32" t="s">
        <v>3167</v>
      </c>
      <c r="AJ48" s="33" t="s">
        <v>1430</v>
      </c>
      <c r="AK48" s="33" t="s">
        <v>230</v>
      </c>
      <c r="AL48" s="33" t="s">
        <v>1429</v>
      </c>
      <c r="AM48" s="33" t="s">
        <v>20</v>
      </c>
      <c r="AN48" s="33" t="s">
        <v>1430</v>
      </c>
      <c r="AO48" s="33" t="s">
        <v>519</v>
      </c>
      <c r="AP48" s="33" t="s">
        <v>1431</v>
      </c>
      <c r="AQ48" s="33" t="s">
        <v>20</v>
      </c>
      <c r="AR48" s="33" t="s">
        <v>522</v>
      </c>
      <c r="AS48" s="33" t="s">
        <v>521</v>
      </c>
      <c r="AT48" s="33" t="s">
        <v>20</v>
      </c>
      <c r="AU48" s="33" t="s">
        <v>523</v>
      </c>
      <c r="AV48" s="33" t="s">
        <v>1432</v>
      </c>
      <c r="AW48" s="33" t="s">
        <v>1432</v>
      </c>
      <c r="AX48" s="33" t="s">
        <v>861</v>
      </c>
      <c r="AY48" s="33" t="s">
        <v>861</v>
      </c>
      <c r="AZ48" s="33" t="s">
        <v>3633</v>
      </c>
      <c r="BA48" s="33" t="s">
        <v>3634</v>
      </c>
      <c r="BB48" s="33" t="s">
        <v>862</v>
      </c>
      <c r="BC48" s="33" t="s">
        <v>732</v>
      </c>
      <c r="BD48" s="33" t="s">
        <v>760</v>
      </c>
      <c r="BE48" s="33" t="s">
        <v>3633</v>
      </c>
      <c r="BF48" s="33" t="s">
        <v>3635</v>
      </c>
      <c r="BG48" s="33" t="s">
        <v>3636</v>
      </c>
      <c r="BH48" s="33" t="s">
        <v>3637</v>
      </c>
      <c r="BI48" s="33" t="s">
        <v>3638</v>
      </c>
      <c r="BJ48" s="33" t="s">
        <v>519</v>
      </c>
      <c r="BK48" s="33" t="s">
        <v>519</v>
      </c>
      <c r="BL48" s="33" t="s">
        <v>519</v>
      </c>
      <c r="BM48" s="33" t="s">
        <v>519</v>
      </c>
      <c r="BN48" s="33" t="s">
        <v>519</v>
      </c>
      <c r="BO48" s="33" t="s">
        <v>519</v>
      </c>
      <c r="BP48" s="33" t="s">
        <v>519</v>
      </c>
      <c r="BQ48" s="33" t="s">
        <v>519</v>
      </c>
      <c r="BR48" s="33" t="s">
        <v>519</v>
      </c>
      <c r="BS48" s="33" t="s">
        <v>519</v>
      </c>
      <c r="BT48" s="33" t="s">
        <v>519</v>
      </c>
      <c r="BU48" s="33" t="s">
        <v>519</v>
      </c>
      <c r="BV48" s="33" t="s">
        <v>519</v>
      </c>
      <c r="BW48" s="33" t="s">
        <v>954</v>
      </c>
      <c r="BX48" s="33" t="s">
        <v>3382</v>
      </c>
      <c r="BY48" s="33" t="s">
        <v>794</v>
      </c>
      <c r="BZ48" s="33" t="s">
        <v>3229</v>
      </c>
      <c r="CA48" s="33" t="s">
        <v>580</v>
      </c>
      <c r="CB48" s="33" t="s">
        <v>1433</v>
      </c>
      <c r="CC48" s="33" t="s">
        <v>522</v>
      </c>
      <c r="CD48" s="33" t="s">
        <v>954</v>
      </c>
      <c r="CE48" s="33" t="s">
        <v>3382</v>
      </c>
      <c r="CF48" s="33" t="s">
        <v>794</v>
      </c>
      <c r="CG48" s="33" t="s">
        <v>3229</v>
      </c>
      <c r="CH48" s="33" t="s">
        <v>580</v>
      </c>
      <c r="CI48" s="33" t="s">
        <v>1434</v>
      </c>
      <c r="CJ48" s="33" t="s">
        <v>917</v>
      </c>
      <c r="CK48" s="33" t="s">
        <v>521</v>
      </c>
      <c r="CL48" s="33" t="s">
        <v>519</v>
      </c>
      <c r="CM48" s="33" t="s">
        <v>540</v>
      </c>
      <c r="CN48" s="33" t="s">
        <v>3216</v>
      </c>
      <c r="CO48" s="33" t="s">
        <v>183</v>
      </c>
      <c r="CP48" s="33" t="s">
        <v>3616</v>
      </c>
      <c r="CQ48" s="33" t="s">
        <v>124</v>
      </c>
      <c r="CR48" s="33" t="s">
        <v>3622</v>
      </c>
      <c r="CS48" s="33" t="s">
        <v>95</v>
      </c>
      <c r="CT48" s="33" t="s">
        <v>3363</v>
      </c>
      <c r="CU48" s="33" t="s">
        <v>3217</v>
      </c>
      <c r="CV48" s="33" t="s">
        <v>532</v>
      </c>
      <c r="CW48" s="33" t="s">
        <v>522</v>
      </c>
      <c r="CX48" s="33" t="s">
        <v>541</v>
      </c>
      <c r="CY48" s="33" t="s">
        <v>529</v>
      </c>
      <c r="CZ48" s="33" t="s">
        <v>523</v>
      </c>
      <c r="DA48" s="33" t="s">
        <v>861</v>
      </c>
      <c r="DB48" s="33" t="s">
        <v>3633</v>
      </c>
      <c r="DC48" s="33" t="s">
        <v>14</v>
      </c>
      <c r="DD48" s="33" t="s">
        <v>3170</v>
      </c>
      <c r="DE48" s="33" t="s">
        <v>125</v>
      </c>
      <c r="DF48" s="33" t="s">
        <v>3172</v>
      </c>
      <c r="DG48" s="33" t="s">
        <v>229</v>
      </c>
      <c r="DH48" s="33" t="s">
        <v>3187</v>
      </c>
      <c r="DI48" s="33" t="s">
        <v>3634</v>
      </c>
      <c r="DJ48" s="33" t="s">
        <v>862</v>
      </c>
      <c r="DK48" s="33" t="s">
        <v>1435</v>
      </c>
      <c r="DL48" s="33" t="s">
        <v>230</v>
      </c>
      <c r="DM48" s="33" t="s">
        <v>1436</v>
      </c>
      <c r="DN48" s="33" t="s">
        <v>3639</v>
      </c>
      <c r="DO48" s="33" t="s">
        <v>519</v>
      </c>
      <c r="DP48" s="33" t="s">
        <v>519</v>
      </c>
      <c r="DQ48" s="33" t="s">
        <v>519</v>
      </c>
      <c r="DR48" s="33" t="s">
        <v>1437</v>
      </c>
      <c r="DS48" s="33" t="s">
        <v>1438</v>
      </c>
      <c r="DT48" s="33" t="s">
        <v>1439</v>
      </c>
      <c r="DU48" s="33" t="s">
        <v>519</v>
      </c>
      <c r="DV48" s="33" t="s">
        <v>519</v>
      </c>
      <c r="DW48" s="33" t="s">
        <v>541</v>
      </c>
      <c r="DX48" s="33" t="s">
        <v>541</v>
      </c>
      <c r="DY48" s="33" t="s">
        <v>3219</v>
      </c>
      <c r="DZ48" s="33" t="s">
        <v>519</v>
      </c>
    </row>
    <row r="49" spans="1:130" ht="14.25" x14ac:dyDescent="0.2">
      <c r="A49" s="33" t="s">
        <v>2328</v>
      </c>
      <c r="B49" s="33" t="s">
        <v>231</v>
      </c>
      <c r="C49" s="33" t="s">
        <v>3640</v>
      </c>
      <c r="D49" s="33" t="s">
        <v>3641</v>
      </c>
      <c r="E49" s="33" t="s">
        <v>233</v>
      </c>
      <c r="F49" s="33" t="s">
        <v>3642</v>
      </c>
      <c r="G49" s="33" t="s">
        <v>3202</v>
      </c>
      <c r="I49" s="41" t="s">
        <v>14</v>
      </c>
      <c r="J49" s="33" t="s">
        <v>3170</v>
      </c>
      <c r="K49" s="27" t="str">
        <f>IF(VLOOKUP(B49,免考英语!G:I,3,0)="是","是","")</f>
        <v/>
      </c>
      <c r="L49" s="33" t="s">
        <v>540</v>
      </c>
      <c r="M49" s="34" t="s">
        <v>2245</v>
      </c>
      <c r="N49" s="34" t="s">
        <v>522</v>
      </c>
      <c r="O49" s="33" t="s">
        <v>183</v>
      </c>
      <c r="P49" s="33" t="s">
        <v>124</v>
      </c>
      <c r="Q49" s="34" t="s">
        <v>2259</v>
      </c>
      <c r="R49" s="33" t="str">
        <f t="shared" si="3"/>
        <v>104055108570309</v>
      </c>
      <c r="S49" s="33" t="str">
        <f t="shared" si="1"/>
        <v>D:\\研究生考试\\2025\\2025博士\\7 普通招考\\考生照片\\1040599944.jpg</v>
      </c>
      <c r="T49" s="33" t="str">
        <f t="shared" si="2"/>
        <v>女</v>
      </c>
      <c r="U49" s="33" t="s">
        <v>183</v>
      </c>
      <c r="V49" s="33" t="s">
        <v>3616</v>
      </c>
      <c r="W49" s="33" t="s">
        <v>124</v>
      </c>
      <c r="X49" s="33" t="s">
        <v>3622</v>
      </c>
      <c r="Y49" s="33" t="s">
        <v>95</v>
      </c>
      <c r="Z49" s="33" t="s">
        <v>3363</v>
      </c>
      <c r="AA49" s="33" t="s">
        <v>14</v>
      </c>
      <c r="AB49" s="33" t="s">
        <v>3170</v>
      </c>
      <c r="AC49" s="33" t="s">
        <v>125</v>
      </c>
      <c r="AD49" s="33" t="s">
        <v>3172</v>
      </c>
      <c r="AE49" s="33" t="s">
        <v>229</v>
      </c>
      <c r="AF49" s="33" t="s">
        <v>3187</v>
      </c>
      <c r="AG49" s="33" t="s">
        <v>3364</v>
      </c>
      <c r="AH49" s="25" t="s">
        <v>3431</v>
      </c>
      <c r="AI49" s="32" t="s">
        <v>3167</v>
      </c>
      <c r="AJ49" s="33" t="s">
        <v>1961</v>
      </c>
      <c r="AK49" s="33" t="s">
        <v>233</v>
      </c>
      <c r="AL49" s="33" t="s">
        <v>1960</v>
      </c>
      <c r="AM49" s="33" t="s">
        <v>20</v>
      </c>
      <c r="AN49" s="33" t="s">
        <v>1961</v>
      </c>
      <c r="AO49" s="33" t="s">
        <v>519</v>
      </c>
      <c r="AP49" s="33" t="s">
        <v>1962</v>
      </c>
      <c r="AQ49" s="33" t="s">
        <v>20</v>
      </c>
      <c r="AR49" s="33" t="s">
        <v>521</v>
      </c>
      <c r="AS49" s="33" t="s">
        <v>521</v>
      </c>
      <c r="AT49" s="33" t="s">
        <v>20</v>
      </c>
      <c r="AU49" s="33" t="s">
        <v>523</v>
      </c>
      <c r="AV49" s="33" t="s">
        <v>886</v>
      </c>
      <c r="AW49" s="33" t="s">
        <v>886</v>
      </c>
      <c r="AX49" s="33" t="s">
        <v>886</v>
      </c>
      <c r="AY49" s="33" t="s">
        <v>886</v>
      </c>
      <c r="AZ49" s="33" t="s">
        <v>3643</v>
      </c>
      <c r="BA49" s="33" t="s">
        <v>3644</v>
      </c>
      <c r="BB49" s="33" t="s">
        <v>887</v>
      </c>
      <c r="BC49" s="33" t="s">
        <v>529</v>
      </c>
      <c r="BD49" s="33" t="s">
        <v>576</v>
      </c>
      <c r="BE49" s="33" t="s">
        <v>3645</v>
      </c>
      <c r="BF49" s="33" t="s">
        <v>3646</v>
      </c>
      <c r="BG49" s="33" t="s">
        <v>3211</v>
      </c>
      <c r="BH49" s="33" t="s">
        <v>3647</v>
      </c>
      <c r="BI49" s="33" t="s">
        <v>3211</v>
      </c>
      <c r="BJ49" s="33" t="s">
        <v>519</v>
      </c>
      <c r="BK49" s="33" t="s">
        <v>519</v>
      </c>
      <c r="BL49" s="33" t="s">
        <v>519</v>
      </c>
      <c r="BM49" s="33" t="s">
        <v>519</v>
      </c>
      <c r="BN49" s="33" t="s">
        <v>519</v>
      </c>
      <c r="BO49" s="33" t="s">
        <v>519</v>
      </c>
      <c r="BP49" s="33" t="s">
        <v>703</v>
      </c>
      <c r="BQ49" s="33" t="s">
        <v>3501</v>
      </c>
      <c r="BR49" s="33" t="s">
        <v>599</v>
      </c>
      <c r="BS49" s="33" t="s">
        <v>3170</v>
      </c>
      <c r="BT49" s="33" t="s">
        <v>923</v>
      </c>
      <c r="BU49" s="33" t="s">
        <v>1963</v>
      </c>
      <c r="BV49" s="33" t="s">
        <v>538</v>
      </c>
      <c r="BW49" s="33" t="s">
        <v>519</v>
      </c>
      <c r="BX49" s="33" t="s">
        <v>519</v>
      </c>
      <c r="BY49" s="33" t="s">
        <v>519</v>
      </c>
      <c r="BZ49" s="33" t="s">
        <v>519</v>
      </c>
      <c r="CA49" s="33" t="s">
        <v>519</v>
      </c>
      <c r="CB49" s="33" t="s">
        <v>519</v>
      </c>
      <c r="CC49" s="33" t="s">
        <v>519</v>
      </c>
      <c r="CD49" s="33" t="s">
        <v>519</v>
      </c>
      <c r="CE49" s="33" t="s">
        <v>519</v>
      </c>
      <c r="CF49" s="33" t="s">
        <v>519</v>
      </c>
      <c r="CG49" s="33" t="s">
        <v>519</v>
      </c>
      <c r="CH49" s="33" t="s">
        <v>519</v>
      </c>
      <c r="CI49" s="33" t="s">
        <v>519</v>
      </c>
      <c r="CJ49" s="33" t="s">
        <v>988</v>
      </c>
      <c r="CK49" s="33" t="s">
        <v>538</v>
      </c>
      <c r="CL49" s="33" t="s">
        <v>1964</v>
      </c>
      <c r="CM49" s="33" t="s">
        <v>540</v>
      </c>
      <c r="CN49" s="33" t="s">
        <v>3216</v>
      </c>
      <c r="CO49" s="33" t="s">
        <v>183</v>
      </c>
      <c r="CP49" s="33" t="s">
        <v>3616</v>
      </c>
      <c r="CQ49" s="33" t="s">
        <v>124</v>
      </c>
      <c r="CR49" s="33" t="s">
        <v>3622</v>
      </c>
      <c r="CS49" s="33" t="s">
        <v>95</v>
      </c>
      <c r="CT49" s="33" t="s">
        <v>3363</v>
      </c>
      <c r="CU49" s="33" t="s">
        <v>3217</v>
      </c>
      <c r="CV49" s="33" t="s">
        <v>532</v>
      </c>
      <c r="CW49" s="33" t="s">
        <v>522</v>
      </c>
      <c r="CX49" s="33" t="s">
        <v>541</v>
      </c>
      <c r="CY49" s="33" t="s">
        <v>541</v>
      </c>
      <c r="CZ49" s="33" t="s">
        <v>523</v>
      </c>
      <c r="DA49" s="33" t="s">
        <v>519</v>
      </c>
      <c r="DB49" s="33" t="s">
        <v>519</v>
      </c>
      <c r="DC49" s="33" t="s">
        <v>14</v>
      </c>
      <c r="DD49" s="33" t="s">
        <v>3170</v>
      </c>
      <c r="DE49" s="33" t="s">
        <v>125</v>
      </c>
      <c r="DF49" s="33" t="s">
        <v>3172</v>
      </c>
      <c r="DG49" s="33" t="s">
        <v>229</v>
      </c>
      <c r="DH49" s="33" t="s">
        <v>3187</v>
      </c>
      <c r="DI49" s="33" t="s">
        <v>3648</v>
      </c>
      <c r="DJ49" s="33" t="s">
        <v>887</v>
      </c>
      <c r="DK49" s="33" t="s">
        <v>1965</v>
      </c>
      <c r="DL49" s="33" t="s">
        <v>233</v>
      </c>
      <c r="DM49" s="33" t="s">
        <v>1966</v>
      </c>
      <c r="DN49" s="33" t="s">
        <v>519</v>
      </c>
      <c r="DO49" s="33" t="s">
        <v>519</v>
      </c>
      <c r="DP49" s="33" t="s">
        <v>519</v>
      </c>
      <c r="DQ49" s="33" t="s">
        <v>519</v>
      </c>
      <c r="DR49" s="33" t="s">
        <v>233</v>
      </c>
      <c r="DS49" s="33" t="s">
        <v>1967</v>
      </c>
      <c r="DT49" s="33" t="s">
        <v>1968</v>
      </c>
      <c r="DU49" s="33" t="s">
        <v>519</v>
      </c>
      <c r="DV49" s="33" t="s">
        <v>554</v>
      </c>
      <c r="DW49" s="33" t="s">
        <v>519</v>
      </c>
      <c r="DX49" s="33" t="s">
        <v>519</v>
      </c>
      <c r="DY49" s="33" t="s">
        <v>3219</v>
      </c>
      <c r="DZ49" s="33" t="s">
        <v>519</v>
      </c>
    </row>
    <row r="50" spans="1:130" ht="14.25" x14ac:dyDescent="0.2">
      <c r="A50" s="33" t="s">
        <v>2298</v>
      </c>
      <c r="B50" s="33" t="s">
        <v>128</v>
      </c>
      <c r="C50" s="33" t="s">
        <v>3649</v>
      </c>
      <c r="D50" s="33" t="s">
        <v>3200</v>
      </c>
      <c r="E50" s="33" t="s">
        <v>134</v>
      </c>
      <c r="F50" s="33" t="s">
        <v>3650</v>
      </c>
      <c r="G50" s="33" t="s">
        <v>3202</v>
      </c>
      <c r="I50" s="41" t="s">
        <v>14</v>
      </c>
      <c r="J50" s="33" t="s">
        <v>3170</v>
      </c>
      <c r="K50" s="27" t="str">
        <f>IF(VLOOKUP(B50,免考英语!G:I,3,0)="是","是","")</f>
        <v/>
      </c>
      <c r="L50" s="33" t="s">
        <v>540</v>
      </c>
      <c r="M50" s="34" t="s">
        <v>2245</v>
      </c>
      <c r="N50" s="34" t="s">
        <v>522</v>
      </c>
      <c r="O50" s="33" t="s">
        <v>130</v>
      </c>
      <c r="P50" s="33" t="s">
        <v>131</v>
      </c>
      <c r="Q50" s="34" t="s">
        <v>2260</v>
      </c>
      <c r="R50" s="33" t="str">
        <f t="shared" si="3"/>
        <v>104055107080202</v>
      </c>
      <c r="S50" s="33" t="str">
        <f t="shared" si="1"/>
        <v>D:\\研究生考试\\2025\\2025博士\\7 普通招考\\考生照片\\1040599723.jpg</v>
      </c>
      <c r="T50" s="33" t="str">
        <f t="shared" si="2"/>
        <v>男</v>
      </c>
      <c r="U50" s="33" t="s">
        <v>130</v>
      </c>
      <c r="V50" s="33" t="s">
        <v>3538</v>
      </c>
      <c r="W50" s="33" t="s">
        <v>131</v>
      </c>
      <c r="X50" s="33" t="s">
        <v>3651</v>
      </c>
      <c r="Y50" s="33" t="s">
        <v>20</v>
      </c>
      <c r="Z50" s="33" t="s">
        <v>3544</v>
      </c>
      <c r="AA50" s="33" t="s">
        <v>14</v>
      </c>
      <c r="AB50" s="33" t="s">
        <v>3170</v>
      </c>
      <c r="AC50" s="33" t="s">
        <v>132</v>
      </c>
      <c r="AD50" s="33" t="s">
        <v>3173</v>
      </c>
      <c r="AE50" s="33" t="s">
        <v>133</v>
      </c>
      <c r="AF50" s="33" t="s">
        <v>3183</v>
      </c>
      <c r="AG50" s="33" t="s">
        <v>3206</v>
      </c>
      <c r="AH50" s="25" t="s">
        <v>3652</v>
      </c>
      <c r="AI50" s="31" t="s">
        <v>3168</v>
      </c>
      <c r="AJ50" s="33" t="s">
        <v>556</v>
      </c>
      <c r="AK50" s="33" t="s">
        <v>134</v>
      </c>
      <c r="AL50" s="33" t="s">
        <v>555</v>
      </c>
      <c r="AM50" s="33" t="s">
        <v>20</v>
      </c>
      <c r="AN50" s="33" t="s">
        <v>556</v>
      </c>
      <c r="AO50" s="33" t="s">
        <v>519</v>
      </c>
      <c r="AP50" s="33" t="s">
        <v>557</v>
      </c>
      <c r="AQ50" s="33" t="s">
        <v>541</v>
      </c>
      <c r="AR50" s="33" t="s">
        <v>522</v>
      </c>
      <c r="AS50" s="33" t="s">
        <v>522</v>
      </c>
      <c r="AT50" s="33" t="s">
        <v>184</v>
      </c>
      <c r="AU50" s="33" t="s">
        <v>523</v>
      </c>
      <c r="AV50" s="33" t="s">
        <v>558</v>
      </c>
      <c r="AW50" s="33" t="s">
        <v>558</v>
      </c>
      <c r="AX50" s="33" t="s">
        <v>558</v>
      </c>
      <c r="AY50" s="33" t="s">
        <v>559</v>
      </c>
      <c r="AZ50" s="33" t="s">
        <v>3216</v>
      </c>
      <c r="BA50" s="33" t="s">
        <v>3653</v>
      </c>
      <c r="BB50" s="33" t="s">
        <v>560</v>
      </c>
      <c r="BC50" s="33" t="s">
        <v>541</v>
      </c>
      <c r="BD50" s="33" t="s">
        <v>530</v>
      </c>
      <c r="BE50" s="33" t="s">
        <v>3216</v>
      </c>
      <c r="BF50" s="33" t="s">
        <v>3654</v>
      </c>
      <c r="BG50" s="33" t="s">
        <v>3655</v>
      </c>
      <c r="BH50" s="33" t="s">
        <v>3656</v>
      </c>
      <c r="BI50" s="33" t="s">
        <v>3657</v>
      </c>
      <c r="BJ50" s="33" t="s">
        <v>540</v>
      </c>
      <c r="BK50" s="33" t="s">
        <v>3216</v>
      </c>
      <c r="BL50" s="33" t="s">
        <v>561</v>
      </c>
      <c r="BM50" s="33" t="s">
        <v>3381</v>
      </c>
      <c r="BN50" s="33" t="s">
        <v>562</v>
      </c>
      <c r="BO50" s="33" t="s">
        <v>563</v>
      </c>
      <c r="BP50" s="33" t="s">
        <v>540</v>
      </c>
      <c r="BQ50" s="33" t="s">
        <v>3216</v>
      </c>
      <c r="BR50" s="33" t="s">
        <v>561</v>
      </c>
      <c r="BS50" s="33" t="s">
        <v>3381</v>
      </c>
      <c r="BT50" s="33" t="s">
        <v>562</v>
      </c>
      <c r="BU50" s="33" t="s">
        <v>564</v>
      </c>
      <c r="BV50" s="33" t="s">
        <v>522</v>
      </c>
      <c r="BW50" s="33" t="s">
        <v>540</v>
      </c>
      <c r="BX50" s="33" t="s">
        <v>3216</v>
      </c>
      <c r="BY50" s="33" t="s">
        <v>12</v>
      </c>
      <c r="BZ50" s="33" t="s">
        <v>3204</v>
      </c>
      <c r="CA50" s="33" t="s">
        <v>565</v>
      </c>
      <c r="CB50" s="33" t="s">
        <v>519</v>
      </c>
      <c r="CC50" s="33" t="s">
        <v>522</v>
      </c>
      <c r="CD50" s="33" t="s">
        <v>540</v>
      </c>
      <c r="CE50" s="33" t="s">
        <v>3216</v>
      </c>
      <c r="CF50" s="33" t="s">
        <v>12</v>
      </c>
      <c r="CG50" s="33" t="s">
        <v>3204</v>
      </c>
      <c r="CH50" s="33" t="s">
        <v>565</v>
      </c>
      <c r="CI50" s="33" t="s">
        <v>519</v>
      </c>
      <c r="CJ50" s="33" t="s">
        <v>537</v>
      </c>
      <c r="CK50" s="33" t="s">
        <v>521</v>
      </c>
      <c r="CL50" s="33" t="s">
        <v>566</v>
      </c>
      <c r="CM50" s="33" t="s">
        <v>540</v>
      </c>
      <c r="CN50" s="33" t="s">
        <v>3216</v>
      </c>
      <c r="CO50" s="33" t="s">
        <v>130</v>
      </c>
      <c r="CP50" s="33" t="s">
        <v>3538</v>
      </c>
      <c r="CQ50" s="33" t="s">
        <v>131</v>
      </c>
      <c r="CR50" s="33" t="s">
        <v>3651</v>
      </c>
      <c r="CS50" s="33" t="s">
        <v>20</v>
      </c>
      <c r="CT50" s="33" t="s">
        <v>3544</v>
      </c>
      <c r="CU50" s="33" t="s">
        <v>3217</v>
      </c>
      <c r="CV50" s="33" t="s">
        <v>532</v>
      </c>
      <c r="CW50" s="33" t="s">
        <v>522</v>
      </c>
      <c r="CX50" s="33" t="s">
        <v>541</v>
      </c>
      <c r="CY50" s="33" t="s">
        <v>541</v>
      </c>
      <c r="CZ50" s="33" t="s">
        <v>523</v>
      </c>
      <c r="DA50" s="33" t="s">
        <v>519</v>
      </c>
      <c r="DB50" s="33" t="s">
        <v>519</v>
      </c>
      <c r="DC50" s="33" t="s">
        <v>14</v>
      </c>
      <c r="DD50" s="33" t="s">
        <v>3170</v>
      </c>
      <c r="DE50" s="33" t="s">
        <v>132</v>
      </c>
      <c r="DF50" s="33" t="s">
        <v>3173</v>
      </c>
      <c r="DG50" s="33" t="s">
        <v>133</v>
      </c>
      <c r="DH50" s="33" t="s">
        <v>3183</v>
      </c>
      <c r="DI50" s="33" t="s">
        <v>3658</v>
      </c>
      <c r="DJ50" s="33" t="s">
        <v>567</v>
      </c>
      <c r="DK50" s="33" t="s">
        <v>134</v>
      </c>
      <c r="DL50" s="33" t="s">
        <v>134</v>
      </c>
      <c r="DM50" s="33" t="s">
        <v>568</v>
      </c>
      <c r="DN50" s="33" t="s">
        <v>519</v>
      </c>
      <c r="DO50" s="33" t="s">
        <v>519</v>
      </c>
      <c r="DP50" s="33" t="s">
        <v>519</v>
      </c>
      <c r="DQ50" s="33" t="s">
        <v>519</v>
      </c>
      <c r="DR50" s="33" t="s">
        <v>134</v>
      </c>
      <c r="DS50" s="33" t="s">
        <v>569</v>
      </c>
      <c r="DT50" s="33" t="s">
        <v>519</v>
      </c>
      <c r="DU50" s="33" t="s">
        <v>554</v>
      </c>
      <c r="DV50" s="33" t="s">
        <v>554</v>
      </c>
      <c r="DW50" s="33" t="s">
        <v>554</v>
      </c>
      <c r="DX50" s="33" t="s">
        <v>554</v>
      </c>
      <c r="DY50" s="33" t="s">
        <v>3219</v>
      </c>
      <c r="DZ50" s="33" t="s">
        <v>519</v>
      </c>
    </row>
    <row r="51" spans="1:130" ht="14.25" x14ac:dyDescent="0.2">
      <c r="A51" s="33" t="s">
        <v>2299</v>
      </c>
      <c r="B51" s="33" t="s">
        <v>156</v>
      </c>
      <c r="C51" s="33" t="s">
        <v>3659</v>
      </c>
      <c r="D51" s="33" t="s">
        <v>3200</v>
      </c>
      <c r="E51" s="33" t="s">
        <v>158</v>
      </c>
      <c r="F51" s="33" t="s">
        <v>3536</v>
      </c>
      <c r="G51" s="33" t="s">
        <v>3202</v>
      </c>
      <c r="I51" s="41" t="s">
        <v>14</v>
      </c>
      <c r="J51" s="33" t="s">
        <v>3170</v>
      </c>
      <c r="K51" s="27" t="str">
        <f>IF(VLOOKUP(B51,免考英语!G:I,3,0)="是","是","")</f>
        <v/>
      </c>
      <c r="L51" s="33" t="s">
        <v>540</v>
      </c>
      <c r="M51" s="34" t="s">
        <v>2245</v>
      </c>
      <c r="N51" s="34" t="s">
        <v>522</v>
      </c>
      <c r="O51" s="33" t="s">
        <v>130</v>
      </c>
      <c r="P51" s="33" t="s">
        <v>131</v>
      </c>
      <c r="Q51" s="34" t="s">
        <v>184</v>
      </c>
      <c r="R51" s="33" t="str">
        <f t="shared" si="3"/>
        <v>104055107080203</v>
      </c>
      <c r="S51" s="33" t="str">
        <f t="shared" si="1"/>
        <v>D:\\研究生考试\\2025\\2025博士\\7 普通招考\\考生照片\\1040599712.jpg</v>
      </c>
      <c r="T51" s="33" t="str">
        <f t="shared" si="2"/>
        <v>男</v>
      </c>
      <c r="U51" s="33" t="s">
        <v>130</v>
      </c>
      <c r="V51" s="33" t="s">
        <v>3538</v>
      </c>
      <c r="W51" s="33" t="s">
        <v>131</v>
      </c>
      <c r="X51" s="33" t="s">
        <v>3651</v>
      </c>
      <c r="Y51" s="33" t="s">
        <v>20</v>
      </c>
      <c r="Z51" s="33" t="s">
        <v>3544</v>
      </c>
      <c r="AA51" s="33" t="s">
        <v>14</v>
      </c>
      <c r="AB51" s="33" t="s">
        <v>3170</v>
      </c>
      <c r="AC51" s="33" t="s">
        <v>132</v>
      </c>
      <c r="AD51" s="33" t="s">
        <v>3173</v>
      </c>
      <c r="AE51" s="33" t="s">
        <v>133</v>
      </c>
      <c r="AF51" s="33" t="s">
        <v>3183</v>
      </c>
      <c r="AG51" s="33" t="s">
        <v>3206</v>
      </c>
      <c r="AH51" s="25" t="s">
        <v>3652</v>
      </c>
      <c r="AI51" s="31" t="s">
        <v>3168</v>
      </c>
      <c r="AJ51" s="33" t="s">
        <v>637</v>
      </c>
      <c r="AK51" s="33" t="s">
        <v>158</v>
      </c>
      <c r="AL51" s="33" t="s">
        <v>636</v>
      </c>
      <c r="AM51" s="33" t="s">
        <v>20</v>
      </c>
      <c r="AN51" s="33" t="s">
        <v>637</v>
      </c>
      <c r="AO51" s="33" t="s">
        <v>519</v>
      </c>
      <c r="AP51" s="33" t="s">
        <v>638</v>
      </c>
      <c r="AQ51" s="33" t="s">
        <v>20</v>
      </c>
      <c r="AR51" s="33" t="s">
        <v>522</v>
      </c>
      <c r="AS51" s="33" t="s">
        <v>522</v>
      </c>
      <c r="AT51" s="33" t="s">
        <v>184</v>
      </c>
      <c r="AU51" s="33" t="s">
        <v>523</v>
      </c>
      <c r="AV51" s="33" t="s">
        <v>639</v>
      </c>
      <c r="AW51" s="33" t="s">
        <v>639</v>
      </c>
      <c r="AX51" s="33" t="s">
        <v>639</v>
      </c>
      <c r="AY51" s="33" t="s">
        <v>574</v>
      </c>
      <c r="AZ51" s="33" t="s">
        <v>3660</v>
      </c>
      <c r="BA51" s="33" t="s">
        <v>3661</v>
      </c>
      <c r="BB51" s="33" t="s">
        <v>640</v>
      </c>
      <c r="BC51" s="33" t="s">
        <v>541</v>
      </c>
      <c r="BD51" s="33" t="s">
        <v>530</v>
      </c>
      <c r="BE51" s="33" t="s">
        <v>3216</v>
      </c>
      <c r="BF51" s="33" t="s">
        <v>3662</v>
      </c>
      <c r="BG51" s="33" t="s">
        <v>3211</v>
      </c>
      <c r="BH51" s="33" t="s">
        <v>3663</v>
      </c>
      <c r="BI51" s="33" t="s">
        <v>3211</v>
      </c>
      <c r="BJ51" s="33" t="s">
        <v>540</v>
      </c>
      <c r="BK51" s="33" t="s">
        <v>3216</v>
      </c>
      <c r="BL51" s="33" t="s">
        <v>561</v>
      </c>
      <c r="BM51" s="33" t="s">
        <v>3381</v>
      </c>
      <c r="BN51" s="33" t="s">
        <v>641</v>
      </c>
      <c r="BO51" s="33" t="s">
        <v>642</v>
      </c>
      <c r="BP51" s="33" t="s">
        <v>540</v>
      </c>
      <c r="BQ51" s="33" t="s">
        <v>3216</v>
      </c>
      <c r="BR51" s="33" t="s">
        <v>561</v>
      </c>
      <c r="BS51" s="33" t="s">
        <v>3381</v>
      </c>
      <c r="BT51" s="33" t="s">
        <v>641</v>
      </c>
      <c r="BU51" s="33" t="s">
        <v>643</v>
      </c>
      <c r="BV51" s="33" t="s">
        <v>522</v>
      </c>
      <c r="BW51" s="33" t="s">
        <v>540</v>
      </c>
      <c r="BX51" s="33" t="s">
        <v>3216</v>
      </c>
      <c r="BY51" s="33" t="s">
        <v>551</v>
      </c>
      <c r="BZ51" s="33" t="s">
        <v>3544</v>
      </c>
      <c r="CA51" s="33" t="s">
        <v>565</v>
      </c>
      <c r="CB51" s="33" t="s">
        <v>519</v>
      </c>
      <c r="CC51" s="33" t="s">
        <v>522</v>
      </c>
      <c r="CD51" s="33" t="s">
        <v>540</v>
      </c>
      <c r="CE51" s="33" t="s">
        <v>3216</v>
      </c>
      <c r="CF51" s="33" t="s">
        <v>551</v>
      </c>
      <c r="CG51" s="33" t="s">
        <v>3544</v>
      </c>
      <c r="CH51" s="33" t="s">
        <v>565</v>
      </c>
      <c r="CI51" s="33" t="s">
        <v>519</v>
      </c>
      <c r="CJ51" s="33" t="s">
        <v>587</v>
      </c>
      <c r="CK51" s="33" t="s">
        <v>521</v>
      </c>
      <c r="CL51" s="33" t="s">
        <v>644</v>
      </c>
      <c r="CM51" s="33" t="s">
        <v>540</v>
      </c>
      <c r="CN51" s="33" t="s">
        <v>3216</v>
      </c>
      <c r="CO51" s="33" t="s">
        <v>130</v>
      </c>
      <c r="CP51" s="33" t="s">
        <v>3538</v>
      </c>
      <c r="CQ51" s="33" t="s">
        <v>131</v>
      </c>
      <c r="CR51" s="33" t="s">
        <v>3651</v>
      </c>
      <c r="CS51" s="33" t="s">
        <v>20</v>
      </c>
      <c r="CT51" s="33" t="s">
        <v>3544</v>
      </c>
      <c r="CU51" s="33" t="s">
        <v>3217</v>
      </c>
      <c r="CV51" s="33" t="s">
        <v>532</v>
      </c>
      <c r="CW51" s="33" t="s">
        <v>522</v>
      </c>
      <c r="CX51" s="33" t="s">
        <v>541</v>
      </c>
      <c r="CY51" s="33" t="s">
        <v>541</v>
      </c>
      <c r="CZ51" s="33" t="s">
        <v>523</v>
      </c>
      <c r="DA51" s="33" t="s">
        <v>519</v>
      </c>
      <c r="DB51" s="33" t="s">
        <v>519</v>
      </c>
      <c r="DC51" s="33" t="s">
        <v>14</v>
      </c>
      <c r="DD51" s="33" t="s">
        <v>3170</v>
      </c>
      <c r="DE51" s="33" t="s">
        <v>132</v>
      </c>
      <c r="DF51" s="33" t="s">
        <v>3173</v>
      </c>
      <c r="DG51" s="33" t="s">
        <v>133</v>
      </c>
      <c r="DH51" s="33" t="s">
        <v>3183</v>
      </c>
      <c r="DI51" s="33" t="s">
        <v>3293</v>
      </c>
      <c r="DJ51" s="33" t="s">
        <v>640</v>
      </c>
      <c r="DK51" s="33" t="s">
        <v>523</v>
      </c>
      <c r="DL51" s="33" t="s">
        <v>158</v>
      </c>
      <c r="DM51" s="33" t="s">
        <v>645</v>
      </c>
      <c r="DN51" s="33" t="s">
        <v>519</v>
      </c>
      <c r="DO51" s="33" t="s">
        <v>519</v>
      </c>
      <c r="DP51" s="33" t="s">
        <v>519</v>
      </c>
      <c r="DQ51" s="33" t="s">
        <v>519</v>
      </c>
      <c r="DR51" s="33" t="s">
        <v>158</v>
      </c>
      <c r="DS51" s="33" t="s">
        <v>646</v>
      </c>
      <c r="DT51" s="33" t="s">
        <v>519</v>
      </c>
      <c r="DU51" s="33" t="s">
        <v>554</v>
      </c>
      <c r="DV51" s="33" t="s">
        <v>554</v>
      </c>
      <c r="DW51" s="33" t="s">
        <v>554</v>
      </c>
      <c r="DX51" s="33" t="s">
        <v>554</v>
      </c>
      <c r="DY51" s="33" t="s">
        <v>3219</v>
      </c>
      <c r="DZ51" s="33" t="s">
        <v>519</v>
      </c>
    </row>
    <row r="52" spans="1:130" ht="14.25" x14ac:dyDescent="0.2">
      <c r="A52" s="33" t="s">
        <v>2300</v>
      </c>
      <c r="B52" s="33" t="s">
        <v>141</v>
      </c>
      <c r="C52" s="33" t="s">
        <v>3664</v>
      </c>
      <c r="D52" s="33" t="s">
        <v>3665</v>
      </c>
      <c r="E52" s="33" t="s">
        <v>143</v>
      </c>
      <c r="F52" s="33" t="s">
        <v>3666</v>
      </c>
      <c r="G52" s="33" t="s">
        <v>3202</v>
      </c>
      <c r="I52" s="41" t="s">
        <v>14</v>
      </c>
      <c r="J52" s="33" t="s">
        <v>3170</v>
      </c>
      <c r="K52" s="27" t="str">
        <f>IF(VLOOKUP(B52,免考英语!G:I,3,0)="是","是","")</f>
        <v/>
      </c>
      <c r="L52" s="33" t="s">
        <v>540</v>
      </c>
      <c r="M52" s="34" t="s">
        <v>2245</v>
      </c>
      <c r="N52" s="34" t="s">
        <v>522</v>
      </c>
      <c r="O52" s="33" t="s">
        <v>130</v>
      </c>
      <c r="P52" s="33" t="s">
        <v>131</v>
      </c>
      <c r="Q52" s="34" t="s">
        <v>13</v>
      </c>
      <c r="R52" s="33" t="str">
        <f t="shared" si="3"/>
        <v>104055107080204</v>
      </c>
      <c r="S52" s="33" t="str">
        <f t="shared" si="1"/>
        <v>D:\\研究生考试\\2025\\2025博士\\7 普通招考\\考生照片\\1040599698.jpg</v>
      </c>
      <c r="T52" s="33" t="str">
        <f t="shared" si="2"/>
        <v>男</v>
      </c>
      <c r="U52" s="33" t="s">
        <v>130</v>
      </c>
      <c r="V52" s="33" t="s">
        <v>3538</v>
      </c>
      <c r="W52" s="33" t="s">
        <v>131</v>
      </c>
      <c r="X52" s="33" t="s">
        <v>3651</v>
      </c>
      <c r="Y52" s="33" t="s">
        <v>20</v>
      </c>
      <c r="Z52" s="33" t="s">
        <v>3544</v>
      </c>
      <c r="AA52" s="33" t="s">
        <v>14</v>
      </c>
      <c r="AB52" s="33" t="s">
        <v>3170</v>
      </c>
      <c r="AC52" s="33" t="s">
        <v>132</v>
      </c>
      <c r="AD52" s="33" t="s">
        <v>3173</v>
      </c>
      <c r="AE52" s="33" t="s">
        <v>133</v>
      </c>
      <c r="AF52" s="33" t="s">
        <v>3183</v>
      </c>
      <c r="AG52" s="33" t="s">
        <v>3206</v>
      </c>
      <c r="AH52" s="25" t="s">
        <v>3652</v>
      </c>
      <c r="AI52" s="31" t="s">
        <v>3168</v>
      </c>
      <c r="AJ52" s="33" t="s">
        <v>993</v>
      </c>
      <c r="AK52" s="33" t="s">
        <v>143</v>
      </c>
      <c r="AL52" s="33" t="s">
        <v>992</v>
      </c>
      <c r="AM52" s="33" t="s">
        <v>20</v>
      </c>
      <c r="AN52" s="33" t="s">
        <v>993</v>
      </c>
      <c r="AO52" s="33" t="s">
        <v>519</v>
      </c>
      <c r="AP52" s="33" t="s">
        <v>994</v>
      </c>
      <c r="AQ52" s="33" t="s">
        <v>20</v>
      </c>
      <c r="AR52" s="33" t="s">
        <v>522</v>
      </c>
      <c r="AS52" s="33" t="s">
        <v>522</v>
      </c>
      <c r="AT52" s="33" t="s">
        <v>184</v>
      </c>
      <c r="AU52" s="33" t="s">
        <v>523</v>
      </c>
      <c r="AV52" s="33" t="s">
        <v>995</v>
      </c>
      <c r="AW52" s="33" t="s">
        <v>995</v>
      </c>
      <c r="AX52" s="33" t="s">
        <v>995</v>
      </c>
      <c r="AY52" s="33" t="s">
        <v>574</v>
      </c>
      <c r="AZ52" s="33" t="s">
        <v>3216</v>
      </c>
      <c r="BA52" s="33" t="s">
        <v>3432</v>
      </c>
      <c r="BB52" s="33" t="s">
        <v>575</v>
      </c>
      <c r="BC52" s="33" t="s">
        <v>529</v>
      </c>
      <c r="BD52" s="33" t="s">
        <v>530</v>
      </c>
      <c r="BE52" s="33" t="s">
        <v>3216</v>
      </c>
      <c r="BF52" s="33" t="s">
        <v>3667</v>
      </c>
      <c r="BG52" s="33" t="s">
        <v>3668</v>
      </c>
      <c r="BH52" s="33" t="s">
        <v>3669</v>
      </c>
      <c r="BI52" s="33" t="s">
        <v>3670</v>
      </c>
      <c r="BJ52" s="33" t="s">
        <v>540</v>
      </c>
      <c r="BK52" s="33" t="s">
        <v>3216</v>
      </c>
      <c r="BL52" s="33" t="s">
        <v>561</v>
      </c>
      <c r="BM52" s="33" t="s">
        <v>3381</v>
      </c>
      <c r="BN52" s="33" t="s">
        <v>562</v>
      </c>
      <c r="BO52" s="33" t="s">
        <v>996</v>
      </c>
      <c r="BP52" s="33" t="s">
        <v>540</v>
      </c>
      <c r="BQ52" s="33" t="s">
        <v>3216</v>
      </c>
      <c r="BR52" s="33" t="s">
        <v>561</v>
      </c>
      <c r="BS52" s="33" t="s">
        <v>3381</v>
      </c>
      <c r="BT52" s="33" t="s">
        <v>737</v>
      </c>
      <c r="BU52" s="33" t="s">
        <v>997</v>
      </c>
      <c r="BV52" s="33" t="s">
        <v>522</v>
      </c>
      <c r="BW52" s="33" t="s">
        <v>540</v>
      </c>
      <c r="BX52" s="33" t="s">
        <v>3216</v>
      </c>
      <c r="BY52" s="33" t="s">
        <v>12</v>
      </c>
      <c r="BZ52" s="33" t="s">
        <v>3204</v>
      </c>
      <c r="CA52" s="33" t="s">
        <v>998</v>
      </c>
      <c r="CB52" s="33" t="s">
        <v>3211</v>
      </c>
      <c r="CC52" s="33" t="s">
        <v>522</v>
      </c>
      <c r="CD52" s="33" t="s">
        <v>540</v>
      </c>
      <c r="CE52" s="33" t="s">
        <v>3216</v>
      </c>
      <c r="CF52" s="33" t="s">
        <v>12</v>
      </c>
      <c r="CG52" s="33" t="s">
        <v>3204</v>
      </c>
      <c r="CH52" s="33" t="s">
        <v>998</v>
      </c>
      <c r="CI52" s="33" t="s">
        <v>3211</v>
      </c>
      <c r="CJ52" s="33" t="s">
        <v>537</v>
      </c>
      <c r="CK52" s="33" t="s">
        <v>521</v>
      </c>
      <c r="CL52" s="33" t="s">
        <v>999</v>
      </c>
      <c r="CM52" s="33" t="s">
        <v>540</v>
      </c>
      <c r="CN52" s="33" t="s">
        <v>3216</v>
      </c>
      <c r="CO52" s="33" t="s">
        <v>130</v>
      </c>
      <c r="CP52" s="33" t="s">
        <v>3538</v>
      </c>
      <c r="CQ52" s="33" t="s">
        <v>131</v>
      </c>
      <c r="CR52" s="33" t="s">
        <v>3651</v>
      </c>
      <c r="CS52" s="33" t="s">
        <v>20</v>
      </c>
      <c r="CT52" s="33" t="s">
        <v>3544</v>
      </c>
      <c r="CU52" s="33" t="s">
        <v>3217</v>
      </c>
      <c r="CV52" s="33" t="s">
        <v>532</v>
      </c>
      <c r="CW52" s="33" t="s">
        <v>522</v>
      </c>
      <c r="CX52" s="33" t="s">
        <v>541</v>
      </c>
      <c r="CY52" s="33" t="s">
        <v>541</v>
      </c>
      <c r="CZ52" s="33" t="s">
        <v>523</v>
      </c>
      <c r="DA52" s="33" t="s">
        <v>519</v>
      </c>
      <c r="DB52" s="33" t="s">
        <v>519</v>
      </c>
      <c r="DC52" s="33" t="s">
        <v>14</v>
      </c>
      <c r="DD52" s="33" t="s">
        <v>3170</v>
      </c>
      <c r="DE52" s="33" t="s">
        <v>132</v>
      </c>
      <c r="DF52" s="33" t="s">
        <v>3173</v>
      </c>
      <c r="DG52" s="33" t="s">
        <v>133</v>
      </c>
      <c r="DH52" s="33" t="s">
        <v>3183</v>
      </c>
      <c r="DI52" s="33" t="s">
        <v>3671</v>
      </c>
      <c r="DJ52" s="33" t="s">
        <v>575</v>
      </c>
      <c r="DK52" s="33" t="s">
        <v>143</v>
      </c>
      <c r="DL52" s="33" t="s">
        <v>143</v>
      </c>
      <c r="DM52" s="33" t="s">
        <v>1000</v>
      </c>
      <c r="DN52" s="33" t="s">
        <v>519</v>
      </c>
      <c r="DO52" s="33" t="s">
        <v>519</v>
      </c>
      <c r="DP52" s="33" t="s">
        <v>519</v>
      </c>
      <c r="DQ52" s="33" t="s">
        <v>519</v>
      </c>
      <c r="DR52" s="33" t="s">
        <v>143</v>
      </c>
      <c r="DS52" s="33" t="s">
        <v>1001</v>
      </c>
      <c r="DT52" s="33" t="s">
        <v>1002</v>
      </c>
      <c r="DU52" s="33" t="s">
        <v>554</v>
      </c>
      <c r="DV52" s="33" t="s">
        <v>554</v>
      </c>
      <c r="DW52" s="33" t="s">
        <v>554</v>
      </c>
      <c r="DX52" s="33" t="s">
        <v>554</v>
      </c>
      <c r="DY52" s="33" t="s">
        <v>3219</v>
      </c>
      <c r="DZ52" s="33" t="s">
        <v>519</v>
      </c>
    </row>
    <row r="53" spans="1:130" ht="14.25" x14ac:dyDescent="0.2">
      <c r="A53" s="33" t="s">
        <v>2301</v>
      </c>
      <c r="B53" s="33" t="s">
        <v>144</v>
      </c>
      <c r="C53" s="33" t="s">
        <v>3672</v>
      </c>
      <c r="D53" s="33" t="s">
        <v>3200</v>
      </c>
      <c r="E53" s="33" t="s">
        <v>146</v>
      </c>
      <c r="F53" s="33" t="s">
        <v>3673</v>
      </c>
      <c r="G53" s="33" t="s">
        <v>3222</v>
      </c>
      <c r="H53" s="33" t="s">
        <v>3216</v>
      </c>
      <c r="I53" s="41" t="s">
        <v>14</v>
      </c>
      <c r="J53" s="33" t="s">
        <v>3170</v>
      </c>
      <c r="K53" s="27" t="str">
        <f>IF(VLOOKUP(B53,免考英语!G:I,3,0)="是","是","")</f>
        <v/>
      </c>
      <c r="L53" s="33" t="s">
        <v>540</v>
      </c>
      <c r="M53" s="34" t="s">
        <v>2245</v>
      </c>
      <c r="N53" s="34" t="s">
        <v>522</v>
      </c>
      <c r="O53" s="33" t="s">
        <v>130</v>
      </c>
      <c r="P53" s="33" t="s">
        <v>131</v>
      </c>
      <c r="Q53" s="34" t="s">
        <v>1202</v>
      </c>
      <c r="R53" s="33" t="str">
        <f t="shared" si="3"/>
        <v>104055107080205</v>
      </c>
      <c r="S53" s="33" t="str">
        <f t="shared" si="1"/>
        <v>D:\\研究生考试\\2025\\2025博士\\7 普通招考\\考生照片\\1040599741.jpg</v>
      </c>
      <c r="T53" s="33" t="str">
        <f t="shared" si="2"/>
        <v>女</v>
      </c>
      <c r="U53" s="33" t="s">
        <v>130</v>
      </c>
      <c r="V53" s="33" t="s">
        <v>3538</v>
      </c>
      <c r="W53" s="33" t="s">
        <v>131</v>
      </c>
      <c r="X53" s="33" t="s">
        <v>3651</v>
      </c>
      <c r="Y53" s="33" t="s">
        <v>20</v>
      </c>
      <c r="Z53" s="33" t="s">
        <v>3544</v>
      </c>
      <c r="AA53" s="33" t="s">
        <v>14</v>
      </c>
      <c r="AB53" s="33" t="s">
        <v>3170</v>
      </c>
      <c r="AC53" s="33" t="s">
        <v>132</v>
      </c>
      <c r="AD53" s="33" t="s">
        <v>3173</v>
      </c>
      <c r="AE53" s="33" t="s">
        <v>133</v>
      </c>
      <c r="AF53" s="33" t="s">
        <v>3183</v>
      </c>
      <c r="AG53" s="33" t="s">
        <v>3206</v>
      </c>
      <c r="AH53" s="25" t="s">
        <v>3652</v>
      </c>
      <c r="AI53" s="31" t="s">
        <v>3168</v>
      </c>
      <c r="AJ53" s="33" t="s">
        <v>1100</v>
      </c>
      <c r="AK53" s="33" t="s">
        <v>146</v>
      </c>
      <c r="AL53" s="33" t="s">
        <v>1099</v>
      </c>
      <c r="AM53" s="33" t="s">
        <v>20</v>
      </c>
      <c r="AN53" s="33" t="s">
        <v>1100</v>
      </c>
      <c r="AO53" s="33" t="s">
        <v>519</v>
      </c>
      <c r="AP53" s="33" t="s">
        <v>1101</v>
      </c>
      <c r="AQ53" s="33" t="s">
        <v>20</v>
      </c>
      <c r="AR53" s="33" t="s">
        <v>521</v>
      </c>
      <c r="AS53" s="33" t="s">
        <v>521</v>
      </c>
      <c r="AT53" s="33" t="s">
        <v>20</v>
      </c>
      <c r="AU53" s="33" t="s">
        <v>523</v>
      </c>
      <c r="AV53" s="33" t="s">
        <v>1102</v>
      </c>
      <c r="AW53" s="33" t="s">
        <v>1102</v>
      </c>
      <c r="AX53" s="33" t="s">
        <v>1102</v>
      </c>
      <c r="AY53" s="33" t="s">
        <v>559</v>
      </c>
      <c r="AZ53" s="33" t="s">
        <v>3216</v>
      </c>
      <c r="BA53" s="33" t="s">
        <v>3674</v>
      </c>
      <c r="BB53" s="33" t="s">
        <v>622</v>
      </c>
      <c r="BC53" s="33" t="s">
        <v>576</v>
      </c>
      <c r="BD53" s="33" t="s">
        <v>530</v>
      </c>
      <c r="BE53" s="33" t="s">
        <v>3216</v>
      </c>
      <c r="BF53" s="33" t="s">
        <v>3675</v>
      </c>
      <c r="BG53" s="33" t="s">
        <v>3211</v>
      </c>
      <c r="BH53" s="33" t="s">
        <v>3676</v>
      </c>
      <c r="BI53" s="33" t="s">
        <v>3677</v>
      </c>
      <c r="BJ53" s="33" t="s">
        <v>1103</v>
      </c>
      <c r="BK53" s="33" t="s">
        <v>3678</v>
      </c>
      <c r="BL53" s="33" t="s">
        <v>1104</v>
      </c>
      <c r="BM53" s="33" t="s">
        <v>3679</v>
      </c>
      <c r="BN53" s="33" t="s">
        <v>625</v>
      </c>
      <c r="BO53" s="33" t="s">
        <v>1105</v>
      </c>
      <c r="BP53" s="33" t="s">
        <v>1103</v>
      </c>
      <c r="BQ53" s="33" t="s">
        <v>3678</v>
      </c>
      <c r="BR53" s="33" t="s">
        <v>1104</v>
      </c>
      <c r="BS53" s="33" t="s">
        <v>3679</v>
      </c>
      <c r="BT53" s="33" t="s">
        <v>625</v>
      </c>
      <c r="BU53" s="33" t="s">
        <v>1106</v>
      </c>
      <c r="BV53" s="33" t="s">
        <v>522</v>
      </c>
      <c r="BW53" s="33" t="s">
        <v>1107</v>
      </c>
      <c r="BX53" s="33" t="s">
        <v>3680</v>
      </c>
      <c r="BY53" s="33" t="s">
        <v>532</v>
      </c>
      <c r="BZ53" s="33" t="s">
        <v>3681</v>
      </c>
      <c r="CA53" s="33" t="s">
        <v>656</v>
      </c>
      <c r="CB53" s="33" t="s">
        <v>1108</v>
      </c>
      <c r="CC53" s="33" t="s">
        <v>522</v>
      </c>
      <c r="CD53" s="33" t="s">
        <v>1107</v>
      </c>
      <c r="CE53" s="33" t="s">
        <v>3680</v>
      </c>
      <c r="CF53" s="33" t="s">
        <v>532</v>
      </c>
      <c r="CG53" s="33" t="s">
        <v>3681</v>
      </c>
      <c r="CH53" s="33" t="s">
        <v>656</v>
      </c>
      <c r="CI53" s="33" t="s">
        <v>1109</v>
      </c>
      <c r="CJ53" s="33" t="s">
        <v>1110</v>
      </c>
      <c r="CK53" s="33" t="s">
        <v>521</v>
      </c>
      <c r="CL53" s="33" t="s">
        <v>519</v>
      </c>
      <c r="CM53" s="33" t="s">
        <v>540</v>
      </c>
      <c r="CN53" s="33" t="s">
        <v>3216</v>
      </c>
      <c r="CO53" s="33" t="s">
        <v>130</v>
      </c>
      <c r="CP53" s="33" t="s">
        <v>3538</v>
      </c>
      <c r="CQ53" s="33" t="s">
        <v>131</v>
      </c>
      <c r="CR53" s="33" t="s">
        <v>3651</v>
      </c>
      <c r="CS53" s="33" t="s">
        <v>20</v>
      </c>
      <c r="CT53" s="33" t="s">
        <v>3544</v>
      </c>
      <c r="CU53" s="33" t="s">
        <v>3217</v>
      </c>
      <c r="CV53" s="33" t="s">
        <v>532</v>
      </c>
      <c r="CW53" s="33" t="s">
        <v>522</v>
      </c>
      <c r="CX53" s="33" t="s">
        <v>541</v>
      </c>
      <c r="CY53" s="33" t="s">
        <v>529</v>
      </c>
      <c r="CZ53" s="33" t="s">
        <v>523</v>
      </c>
      <c r="DA53" s="33" t="s">
        <v>559</v>
      </c>
      <c r="DB53" s="33" t="s">
        <v>3216</v>
      </c>
      <c r="DC53" s="33" t="s">
        <v>14</v>
      </c>
      <c r="DD53" s="33" t="s">
        <v>3170</v>
      </c>
      <c r="DE53" s="33" t="s">
        <v>132</v>
      </c>
      <c r="DF53" s="33" t="s">
        <v>3173</v>
      </c>
      <c r="DG53" s="33" t="s">
        <v>133</v>
      </c>
      <c r="DH53" s="33" t="s">
        <v>3183</v>
      </c>
      <c r="DI53" s="33" t="s">
        <v>3682</v>
      </c>
      <c r="DJ53" s="33" t="s">
        <v>622</v>
      </c>
      <c r="DK53" s="33" t="s">
        <v>1111</v>
      </c>
      <c r="DL53" s="33" t="s">
        <v>146</v>
      </c>
      <c r="DM53" s="33" t="s">
        <v>1112</v>
      </c>
      <c r="DN53" s="33" t="s">
        <v>519</v>
      </c>
      <c r="DO53" s="33" t="s">
        <v>519</v>
      </c>
      <c r="DP53" s="33" t="s">
        <v>519</v>
      </c>
      <c r="DQ53" s="33" t="s">
        <v>519</v>
      </c>
      <c r="DR53" s="33" t="s">
        <v>1113</v>
      </c>
      <c r="DS53" s="33" t="s">
        <v>1114</v>
      </c>
      <c r="DT53" s="33" t="s">
        <v>519</v>
      </c>
      <c r="DU53" s="33" t="s">
        <v>1115</v>
      </c>
      <c r="DV53" s="33" t="s">
        <v>1115</v>
      </c>
      <c r="DW53" s="33" t="s">
        <v>1115</v>
      </c>
      <c r="DX53" s="33" t="s">
        <v>1115</v>
      </c>
      <c r="DY53" s="33" t="s">
        <v>3219</v>
      </c>
      <c r="DZ53" s="33" t="s">
        <v>519</v>
      </c>
    </row>
    <row r="54" spans="1:130" ht="14.25" x14ac:dyDescent="0.2">
      <c r="A54" s="33" t="s">
        <v>2302</v>
      </c>
      <c r="B54" s="33" t="s">
        <v>135</v>
      </c>
      <c r="C54" s="33" t="s">
        <v>3683</v>
      </c>
      <c r="D54" s="33" t="s">
        <v>3200</v>
      </c>
      <c r="E54" s="33" t="s">
        <v>137</v>
      </c>
      <c r="F54" s="33" t="s">
        <v>3650</v>
      </c>
      <c r="G54" s="33" t="s">
        <v>3222</v>
      </c>
      <c r="H54" s="33" t="s">
        <v>3216</v>
      </c>
      <c r="I54" s="41" t="s">
        <v>14</v>
      </c>
      <c r="J54" s="33" t="s">
        <v>3170</v>
      </c>
      <c r="K54" s="27" t="str">
        <f>IF(VLOOKUP(B54,免考英语!G:I,3,0)="是","是","")</f>
        <v/>
      </c>
      <c r="L54" s="33" t="s">
        <v>540</v>
      </c>
      <c r="M54" s="34" t="s">
        <v>2245</v>
      </c>
      <c r="N54" s="34" t="s">
        <v>522</v>
      </c>
      <c r="O54" s="33" t="s">
        <v>130</v>
      </c>
      <c r="P54" s="33" t="s">
        <v>131</v>
      </c>
      <c r="Q54" s="34" t="s">
        <v>2258</v>
      </c>
      <c r="R54" s="33" t="str">
        <f t="shared" si="3"/>
        <v>104055107080206</v>
      </c>
      <c r="S54" s="33" t="str">
        <f t="shared" si="1"/>
        <v>D:\\研究生考试\\2025\\2025博士\\7 普通招考\\考生照片\\1040599778.jpg</v>
      </c>
      <c r="T54" s="33" t="str">
        <f t="shared" si="2"/>
        <v>女</v>
      </c>
      <c r="U54" s="33" t="s">
        <v>130</v>
      </c>
      <c r="V54" s="33" t="s">
        <v>3538</v>
      </c>
      <c r="W54" s="33" t="s">
        <v>131</v>
      </c>
      <c r="X54" s="33" t="s">
        <v>3651</v>
      </c>
      <c r="Y54" s="33" t="s">
        <v>20</v>
      </c>
      <c r="Z54" s="33" t="s">
        <v>3544</v>
      </c>
      <c r="AA54" s="33" t="s">
        <v>14</v>
      </c>
      <c r="AB54" s="33" t="s">
        <v>3170</v>
      </c>
      <c r="AC54" s="33" t="s">
        <v>132</v>
      </c>
      <c r="AD54" s="33" t="s">
        <v>3173</v>
      </c>
      <c r="AE54" s="33" t="s">
        <v>133</v>
      </c>
      <c r="AF54" s="33" t="s">
        <v>3183</v>
      </c>
      <c r="AG54" s="33" t="s">
        <v>3206</v>
      </c>
      <c r="AH54" s="25" t="s">
        <v>3652</v>
      </c>
      <c r="AI54" s="31" t="s">
        <v>3168</v>
      </c>
      <c r="AJ54" s="33" t="s">
        <v>1117</v>
      </c>
      <c r="AK54" s="33" t="s">
        <v>137</v>
      </c>
      <c r="AL54" s="33" t="s">
        <v>1116</v>
      </c>
      <c r="AM54" s="33" t="s">
        <v>20</v>
      </c>
      <c r="AN54" s="33" t="s">
        <v>1117</v>
      </c>
      <c r="AO54" s="33" t="s">
        <v>519</v>
      </c>
      <c r="AP54" s="33" t="s">
        <v>1118</v>
      </c>
      <c r="AQ54" s="33" t="s">
        <v>20</v>
      </c>
      <c r="AR54" s="33" t="s">
        <v>521</v>
      </c>
      <c r="AS54" s="33" t="s">
        <v>521</v>
      </c>
      <c r="AT54" s="33" t="s">
        <v>20</v>
      </c>
      <c r="AU54" s="33" t="s">
        <v>523</v>
      </c>
      <c r="AV54" s="33" t="s">
        <v>1119</v>
      </c>
      <c r="AW54" s="33" t="s">
        <v>1119</v>
      </c>
      <c r="AX54" s="33" t="s">
        <v>1119</v>
      </c>
      <c r="AY54" s="33" t="s">
        <v>610</v>
      </c>
      <c r="AZ54" s="33" t="s">
        <v>3216</v>
      </c>
      <c r="BA54" s="33" t="s">
        <v>3230</v>
      </c>
      <c r="BB54" s="33" t="s">
        <v>622</v>
      </c>
      <c r="BC54" s="33" t="s">
        <v>576</v>
      </c>
      <c r="BD54" s="33" t="s">
        <v>530</v>
      </c>
      <c r="BE54" s="33" t="s">
        <v>3216</v>
      </c>
      <c r="BF54" s="33" t="s">
        <v>3684</v>
      </c>
      <c r="BG54" s="33" t="s">
        <v>3211</v>
      </c>
      <c r="BH54" s="33" t="s">
        <v>3685</v>
      </c>
      <c r="BI54" s="33" t="s">
        <v>3686</v>
      </c>
      <c r="BJ54" s="33" t="s">
        <v>598</v>
      </c>
      <c r="BK54" s="33" t="s">
        <v>3687</v>
      </c>
      <c r="BL54" s="33" t="s">
        <v>532</v>
      </c>
      <c r="BM54" s="33" t="s">
        <v>3688</v>
      </c>
      <c r="BN54" s="33" t="s">
        <v>884</v>
      </c>
      <c r="BO54" s="33" t="s">
        <v>1120</v>
      </c>
      <c r="BP54" s="33" t="s">
        <v>598</v>
      </c>
      <c r="BQ54" s="33" t="s">
        <v>3687</v>
      </c>
      <c r="BR54" s="33" t="s">
        <v>532</v>
      </c>
      <c r="BS54" s="33" t="s">
        <v>3688</v>
      </c>
      <c r="BT54" s="33" t="s">
        <v>884</v>
      </c>
      <c r="BU54" s="33" t="s">
        <v>1121</v>
      </c>
      <c r="BV54" s="33" t="s">
        <v>522</v>
      </c>
      <c r="BW54" s="33" t="s">
        <v>1122</v>
      </c>
      <c r="BX54" s="33" t="s">
        <v>3689</v>
      </c>
      <c r="BY54" s="33" t="s">
        <v>1123</v>
      </c>
      <c r="BZ54" s="33" t="s">
        <v>3690</v>
      </c>
      <c r="CA54" s="33" t="s">
        <v>916</v>
      </c>
      <c r="CB54" s="33" t="s">
        <v>1124</v>
      </c>
      <c r="CC54" s="33" t="s">
        <v>522</v>
      </c>
      <c r="CD54" s="33" t="s">
        <v>1122</v>
      </c>
      <c r="CE54" s="33" t="s">
        <v>3689</v>
      </c>
      <c r="CF54" s="33" t="s">
        <v>1123</v>
      </c>
      <c r="CG54" s="33" t="s">
        <v>3690</v>
      </c>
      <c r="CH54" s="33" t="s">
        <v>916</v>
      </c>
      <c r="CI54" s="33" t="s">
        <v>1125</v>
      </c>
      <c r="CJ54" s="33" t="s">
        <v>1126</v>
      </c>
      <c r="CK54" s="33" t="s">
        <v>521</v>
      </c>
      <c r="CL54" s="33" t="s">
        <v>519</v>
      </c>
      <c r="CM54" s="33" t="s">
        <v>540</v>
      </c>
      <c r="CN54" s="33" t="s">
        <v>3216</v>
      </c>
      <c r="CO54" s="33" t="s">
        <v>130</v>
      </c>
      <c r="CP54" s="33" t="s">
        <v>3538</v>
      </c>
      <c r="CQ54" s="33" t="s">
        <v>131</v>
      </c>
      <c r="CR54" s="33" t="s">
        <v>3651</v>
      </c>
      <c r="CS54" s="33" t="s">
        <v>20</v>
      </c>
      <c r="CT54" s="33" t="s">
        <v>3544</v>
      </c>
      <c r="CU54" s="33" t="s">
        <v>3217</v>
      </c>
      <c r="CV54" s="33" t="s">
        <v>532</v>
      </c>
      <c r="CW54" s="33" t="s">
        <v>522</v>
      </c>
      <c r="CX54" s="33" t="s">
        <v>541</v>
      </c>
      <c r="CY54" s="33" t="s">
        <v>529</v>
      </c>
      <c r="CZ54" s="33" t="s">
        <v>523</v>
      </c>
      <c r="DA54" s="33" t="s">
        <v>610</v>
      </c>
      <c r="DB54" s="33" t="s">
        <v>3216</v>
      </c>
      <c r="DC54" s="33" t="s">
        <v>14</v>
      </c>
      <c r="DD54" s="33" t="s">
        <v>3170</v>
      </c>
      <c r="DE54" s="33" t="s">
        <v>132</v>
      </c>
      <c r="DF54" s="33" t="s">
        <v>3173</v>
      </c>
      <c r="DG54" s="33" t="s">
        <v>133</v>
      </c>
      <c r="DH54" s="33" t="s">
        <v>3183</v>
      </c>
      <c r="DI54" s="33" t="s">
        <v>3691</v>
      </c>
      <c r="DJ54" s="33" t="s">
        <v>575</v>
      </c>
      <c r="DK54" s="33" t="s">
        <v>523</v>
      </c>
      <c r="DL54" s="33" t="s">
        <v>137</v>
      </c>
      <c r="DM54" s="33" t="s">
        <v>1127</v>
      </c>
      <c r="DN54" s="33" t="s">
        <v>519</v>
      </c>
      <c r="DO54" s="33" t="s">
        <v>519</v>
      </c>
      <c r="DP54" s="33" t="s">
        <v>519</v>
      </c>
      <c r="DQ54" s="33" t="s">
        <v>519</v>
      </c>
      <c r="DR54" s="33" t="s">
        <v>137</v>
      </c>
      <c r="DS54" s="33" t="s">
        <v>1128</v>
      </c>
      <c r="DT54" s="33" t="s">
        <v>519</v>
      </c>
      <c r="DU54" s="33" t="s">
        <v>665</v>
      </c>
      <c r="DV54" s="33" t="s">
        <v>665</v>
      </c>
      <c r="DW54" s="33" t="s">
        <v>635</v>
      </c>
      <c r="DX54" s="33" t="s">
        <v>635</v>
      </c>
      <c r="DY54" s="33" t="s">
        <v>3219</v>
      </c>
      <c r="DZ54" s="33" t="s">
        <v>519</v>
      </c>
    </row>
    <row r="55" spans="1:130" ht="14.25" x14ac:dyDescent="0.2">
      <c r="A55" s="33" t="s">
        <v>2303</v>
      </c>
      <c r="B55" s="33" t="s">
        <v>138</v>
      </c>
      <c r="C55" s="33" t="s">
        <v>3692</v>
      </c>
      <c r="D55" s="33" t="s">
        <v>3200</v>
      </c>
      <c r="E55" s="33" t="s">
        <v>140</v>
      </c>
      <c r="F55" s="33" t="s">
        <v>3650</v>
      </c>
      <c r="G55" s="33" t="s">
        <v>3222</v>
      </c>
      <c r="H55" s="33" t="s">
        <v>3693</v>
      </c>
      <c r="I55" s="41" t="s">
        <v>14</v>
      </c>
      <c r="J55" s="33" t="s">
        <v>3170</v>
      </c>
      <c r="K55" s="27" t="str">
        <f>IF(VLOOKUP(B55,免考英语!G:I,3,0)="是","是","")</f>
        <v/>
      </c>
      <c r="L55" s="33" t="s">
        <v>540</v>
      </c>
      <c r="M55" s="34" t="s">
        <v>2245</v>
      </c>
      <c r="N55" s="34" t="s">
        <v>522</v>
      </c>
      <c r="O55" s="33" t="s">
        <v>130</v>
      </c>
      <c r="P55" s="33" t="s">
        <v>131</v>
      </c>
      <c r="Q55" s="34" t="s">
        <v>2049</v>
      </c>
      <c r="R55" s="33" t="str">
        <f t="shared" si="3"/>
        <v>104055107080207</v>
      </c>
      <c r="S55" s="33" t="str">
        <f t="shared" si="1"/>
        <v>D:\\研究生考试\\2025\\2025博士\\7 普通招考\\考生照片\\1040599911.jpg</v>
      </c>
      <c r="T55" s="33" t="str">
        <f t="shared" si="2"/>
        <v>男</v>
      </c>
      <c r="U55" s="33" t="s">
        <v>130</v>
      </c>
      <c r="V55" s="33" t="s">
        <v>3538</v>
      </c>
      <c r="W55" s="33" t="s">
        <v>131</v>
      </c>
      <c r="X55" s="33" t="s">
        <v>3651</v>
      </c>
      <c r="Y55" s="33" t="s">
        <v>20</v>
      </c>
      <c r="Z55" s="33" t="s">
        <v>3544</v>
      </c>
      <c r="AA55" s="33" t="s">
        <v>14</v>
      </c>
      <c r="AB55" s="33" t="s">
        <v>3170</v>
      </c>
      <c r="AC55" s="33" t="s">
        <v>132</v>
      </c>
      <c r="AD55" s="33" t="s">
        <v>3173</v>
      </c>
      <c r="AE55" s="33" t="s">
        <v>133</v>
      </c>
      <c r="AF55" s="33" t="s">
        <v>3183</v>
      </c>
      <c r="AG55" s="33" t="s">
        <v>3206</v>
      </c>
      <c r="AH55" s="25" t="s">
        <v>3652</v>
      </c>
      <c r="AI55" s="31" t="s">
        <v>3168</v>
      </c>
      <c r="AJ55" s="33" t="s">
        <v>1898</v>
      </c>
      <c r="AK55" s="33" t="s">
        <v>140</v>
      </c>
      <c r="AL55" s="33" t="s">
        <v>1897</v>
      </c>
      <c r="AM55" s="33" t="s">
        <v>20</v>
      </c>
      <c r="AN55" s="33" t="s">
        <v>1898</v>
      </c>
      <c r="AO55" s="33" t="s">
        <v>519</v>
      </c>
      <c r="AP55" s="33" t="s">
        <v>1899</v>
      </c>
      <c r="AQ55" s="33" t="s">
        <v>20</v>
      </c>
      <c r="AR55" s="33" t="s">
        <v>522</v>
      </c>
      <c r="AS55" s="33" t="s">
        <v>521</v>
      </c>
      <c r="AT55" s="33" t="s">
        <v>20</v>
      </c>
      <c r="AU55" s="33" t="s">
        <v>523</v>
      </c>
      <c r="AV55" s="33" t="s">
        <v>1900</v>
      </c>
      <c r="AW55" s="33" t="s">
        <v>1901</v>
      </c>
      <c r="AX55" s="33" t="s">
        <v>1900</v>
      </c>
      <c r="AY55" s="33" t="s">
        <v>1902</v>
      </c>
      <c r="AZ55" s="33" t="s">
        <v>3693</v>
      </c>
      <c r="BA55" s="33" t="s">
        <v>3694</v>
      </c>
      <c r="BB55" s="33" t="s">
        <v>1903</v>
      </c>
      <c r="BC55" s="33" t="s">
        <v>755</v>
      </c>
      <c r="BD55" s="33" t="s">
        <v>732</v>
      </c>
      <c r="BE55" s="33" t="s">
        <v>3693</v>
      </c>
      <c r="BF55" s="33" t="s">
        <v>3695</v>
      </c>
      <c r="BG55" s="33" t="s">
        <v>3696</v>
      </c>
      <c r="BH55" s="33" t="s">
        <v>3697</v>
      </c>
      <c r="BI55" s="33" t="s">
        <v>3698</v>
      </c>
      <c r="BJ55" s="33" t="s">
        <v>540</v>
      </c>
      <c r="BK55" s="33" t="s">
        <v>3216</v>
      </c>
      <c r="BL55" s="33" t="s">
        <v>561</v>
      </c>
      <c r="BM55" s="33" t="s">
        <v>3381</v>
      </c>
      <c r="BN55" s="33" t="s">
        <v>600</v>
      </c>
      <c r="BO55" s="33" t="s">
        <v>1904</v>
      </c>
      <c r="BP55" s="33" t="s">
        <v>540</v>
      </c>
      <c r="BQ55" s="33" t="s">
        <v>3216</v>
      </c>
      <c r="BR55" s="33" t="s">
        <v>561</v>
      </c>
      <c r="BS55" s="33" t="s">
        <v>3381</v>
      </c>
      <c r="BT55" s="33" t="s">
        <v>600</v>
      </c>
      <c r="BU55" s="33" t="s">
        <v>1905</v>
      </c>
      <c r="BV55" s="33" t="s">
        <v>522</v>
      </c>
      <c r="BW55" s="33" t="s">
        <v>540</v>
      </c>
      <c r="BX55" s="33" t="s">
        <v>3216</v>
      </c>
      <c r="BY55" s="33" t="s">
        <v>131</v>
      </c>
      <c r="BZ55" s="33" t="s">
        <v>3651</v>
      </c>
      <c r="CA55" s="33" t="s">
        <v>916</v>
      </c>
      <c r="CB55" s="33" t="s">
        <v>1906</v>
      </c>
      <c r="CC55" s="33" t="s">
        <v>522</v>
      </c>
      <c r="CD55" s="33" t="s">
        <v>540</v>
      </c>
      <c r="CE55" s="33" t="s">
        <v>3216</v>
      </c>
      <c r="CF55" s="33" t="s">
        <v>131</v>
      </c>
      <c r="CG55" s="33" t="s">
        <v>3651</v>
      </c>
      <c r="CH55" s="33" t="s">
        <v>916</v>
      </c>
      <c r="CI55" s="33" t="s">
        <v>1907</v>
      </c>
      <c r="CJ55" s="33" t="s">
        <v>587</v>
      </c>
      <c r="CK55" s="33" t="s">
        <v>521</v>
      </c>
      <c r="CL55" s="33" t="s">
        <v>519</v>
      </c>
      <c r="CM55" s="33" t="s">
        <v>540</v>
      </c>
      <c r="CN55" s="33" t="s">
        <v>3216</v>
      </c>
      <c r="CO55" s="33" t="s">
        <v>130</v>
      </c>
      <c r="CP55" s="33" t="s">
        <v>3538</v>
      </c>
      <c r="CQ55" s="33" t="s">
        <v>131</v>
      </c>
      <c r="CR55" s="33" t="s">
        <v>3651</v>
      </c>
      <c r="CS55" s="33" t="s">
        <v>20</v>
      </c>
      <c r="CT55" s="33" t="s">
        <v>3544</v>
      </c>
      <c r="CU55" s="33" t="s">
        <v>3217</v>
      </c>
      <c r="CV55" s="33" t="s">
        <v>532</v>
      </c>
      <c r="CW55" s="33" t="s">
        <v>522</v>
      </c>
      <c r="CX55" s="33" t="s">
        <v>541</v>
      </c>
      <c r="CY55" s="33" t="s">
        <v>529</v>
      </c>
      <c r="CZ55" s="33" t="s">
        <v>523</v>
      </c>
      <c r="DA55" s="33" t="s">
        <v>1902</v>
      </c>
      <c r="DB55" s="33" t="s">
        <v>3693</v>
      </c>
      <c r="DC55" s="33" t="s">
        <v>14</v>
      </c>
      <c r="DD55" s="33" t="s">
        <v>3170</v>
      </c>
      <c r="DE55" s="33" t="s">
        <v>132</v>
      </c>
      <c r="DF55" s="33" t="s">
        <v>3173</v>
      </c>
      <c r="DG55" s="33" t="s">
        <v>133</v>
      </c>
      <c r="DH55" s="33" t="s">
        <v>3183</v>
      </c>
      <c r="DI55" s="33" t="s">
        <v>3694</v>
      </c>
      <c r="DJ55" s="33" t="s">
        <v>1903</v>
      </c>
      <c r="DK55" s="33" t="s">
        <v>1908</v>
      </c>
      <c r="DL55" s="33" t="s">
        <v>140</v>
      </c>
      <c r="DM55" s="33" t="s">
        <v>1909</v>
      </c>
      <c r="DN55" s="33" t="s">
        <v>519</v>
      </c>
      <c r="DO55" s="33" t="s">
        <v>519</v>
      </c>
      <c r="DP55" s="33" t="s">
        <v>519</v>
      </c>
      <c r="DQ55" s="33" t="s">
        <v>519</v>
      </c>
      <c r="DR55" s="33" t="s">
        <v>140</v>
      </c>
      <c r="DS55" s="33" t="s">
        <v>1910</v>
      </c>
      <c r="DT55" s="33" t="s">
        <v>1911</v>
      </c>
      <c r="DU55" s="33" t="s">
        <v>554</v>
      </c>
      <c r="DV55" s="33" t="s">
        <v>554</v>
      </c>
      <c r="DW55" s="33" t="s">
        <v>554</v>
      </c>
      <c r="DX55" s="33" t="s">
        <v>554</v>
      </c>
      <c r="DY55" s="33" t="s">
        <v>3219</v>
      </c>
      <c r="DZ55" s="33" t="s">
        <v>519</v>
      </c>
    </row>
    <row r="56" spans="1:130" ht="14.25" x14ac:dyDescent="0.2">
      <c r="A56" s="33" t="s">
        <v>2304</v>
      </c>
      <c r="B56" s="33" t="s">
        <v>147</v>
      </c>
      <c r="C56" s="33" t="s">
        <v>3699</v>
      </c>
      <c r="D56" s="33" t="s">
        <v>3200</v>
      </c>
      <c r="E56" s="33" t="s">
        <v>149</v>
      </c>
      <c r="F56" s="33" t="s">
        <v>3666</v>
      </c>
      <c r="G56" s="33" t="s">
        <v>3222</v>
      </c>
      <c r="H56" s="33" t="s">
        <v>3216</v>
      </c>
      <c r="I56" s="41" t="s">
        <v>14</v>
      </c>
      <c r="J56" s="33" t="s">
        <v>3170</v>
      </c>
      <c r="K56" s="27" t="str">
        <f>IF(VLOOKUP(B56,免考英语!G:I,3,0)="是","是","")</f>
        <v/>
      </c>
      <c r="L56" s="33" t="s">
        <v>540</v>
      </c>
      <c r="M56" s="34" t="s">
        <v>2245</v>
      </c>
      <c r="N56" s="34" t="s">
        <v>522</v>
      </c>
      <c r="O56" s="33" t="s">
        <v>130</v>
      </c>
      <c r="P56" s="33" t="s">
        <v>131</v>
      </c>
      <c r="Q56" s="34" t="s">
        <v>1685</v>
      </c>
      <c r="R56" s="33" t="str">
        <f t="shared" si="3"/>
        <v>104055107080208</v>
      </c>
      <c r="S56" s="33" t="str">
        <f t="shared" si="1"/>
        <v>D:\\研究生考试\\2025\\2025博士\\7 普通招考\\考生照片\\1040599950.jpg</v>
      </c>
      <c r="T56" s="33" t="str">
        <f t="shared" si="2"/>
        <v>女</v>
      </c>
      <c r="U56" s="33" t="s">
        <v>130</v>
      </c>
      <c r="V56" s="33" t="s">
        <v>3538</v>
      </c>
      <c r="W56" s="33" t="s">
        <v>131</v>
      </c>
      <c r="X56" s="33" t="s">
        <v>3651</v>
      </c>
      <c r="Y56" s="33" t="s">
        <v>20</v>
      </c>
      <c r="Z56" s="33" t="s">
        <v>3544</v>
      </c>
      <c r="AA56" s="33" t="s">
        <v>14</v>
      </c>
      <c r="AB56" s="33" t="s">
        <v>3170</v>
      </c>
      <c r="AC56" s="33" t="s">
        <v>132</v>
      </c>
      <c r="AD56" s="33" t="s">
        <v>3173</v>
      </c>
      <c r="AE56" s="33" t="s">
        <v>133</v>
      </c>
      <c r="AF56" s="33" t="s">
        <v>3183</v>
      </c>
      <c r="AG56" s="33" t="s">
        <v>3206</v>
      </c>
      <c r="AH56" s="25" t="s">
        <v>3652</v>
      </c>
      <c r="AI56" s="31" t="s">
        <v>3168</v>
      </c>
      <c r="AJ56" s="33" t="s">
        <v>1988</v>
      </c>
      <c r="AK56" s="33" t="s">
        <v>149</v>
      </c>
      <c r="AL56" s="33" t="s">
        <v>3699</v>
      </c>
      <c r="AM56" s="33" t="s">
        <v>20</v>
      </c>
      <c r="AN56" s="33" t="s">
        <v>1988</v>
      </c>
      <c r="AO56" s="33" t="s">
        <v>519</v>
      </c>
      <c r="AP56" s="33" t="s">
        <v>1989</v>
      </c>
      <c r="AQ56" s="33" t="s">
        <v>20</v>
      </c>
      <c r="AR56" s="33" t="s">
        <v>521</v>
      </c>
      <c r="AS56" s="33" t="s">
        <v>521</v>
      </c>
      <c r="AT56" s="33" t="s">
        <v>20</v>
      </c>
      <c r="AU56" s="33" t="s">
        <v>523</v>
      </c>
      <c r="AV56" s="33" t="s">
        <v>1990</v>
      </c>
      <c r="AW56" s="33" t="s">
        <v>1990</v>
      </c>
      <c r="AX56" s="33" t="s">
        <v>574</v>
      </c>
      <c r="AY56" s="33" t="s">
        <v>574</v>
      </c>
      <c r="AZ56" s="33" t="s">
        <v>3216</v>
      </c>
      <c r="BA56" s="33" t="s">
        <v>3230</v>
      </c>
      <c r="BB56" s="33" t="s">
        <v>575</v>
      </c>
      <c r="BC56" s="33" t="s">
        <v>576</v>
      </c>
      <c r="BD56" s="33" t="s">
        <v>530</v>
      </c>
      <c r="BE56" s="33" t="s">
        <v>3216</v>
      </c>
      <c r="BF56" s="33" t="s">
        <v>3700</v>
      </c>
      <c r="BG56" s="33" t="s">
        <v>3701</v>
      </c>
      <c r="BH56" s="33" t="s">
        <v>3702</v>
      </c>
      <c r="BI56" s="33" t="s">
        <v>3703</v>
      </c>
      <c r="BJ56" s="33" t="s">
        <v>922</v>
      </c>
      <c r="BK56" s="33" t="s">
        <v>3249</v>
      </c>
      <c r="BL56" s="33" t="s">
        <v>551</v>
      </c>
      <c r="BM56" s="33" t="s">
        <v>3651</v>
      </c>
      <c r="BN56" s="33" t="s">
        <v>926</v>
      </c>
      <c r="BO56" s="33" t="s">
        <v>1991</v>
      </c>
      <c r="BP56" s="33" t="s">
        <v>922</v>
      </c>
      <c r="BQ56" s="33" t="s">
        <v>3249</v>
      </c>
      <c r="BR56" s="33" t="s">
        <v>551</v>
      </c>
      <c r="BS56" s="33" t="s">
        <v>3651</v>
      </c>
      <c r="BT56" s="33" t="s">
        <v>926</v>
      </c>
      <c r="BU56" s="33" t="s">
        <v>1992</v>
      </c>
      <c r="BV56" s="33" t="s">
        <v>522</v>
      </c>
      <c r="BW56" s="33" t="s">
        <v>1678</v>
      </c>
      <c r="BX56" s="33" t="s">
        <v>3427</v>
      </c>
      <c r="BY56" s="33" t="s">
        <v>733</v>
      </c>
      <c r="BZ56" s="33" t="s">
        <v>3251</v>
      </c>
      <c r="CA56" s="33" t="s">
        <v>580</v>
      </c>
      <c r="CB56" s="33" t="s">
        <v>1993</v>
      </c>
      <c r="CC56" s="33" t="s">
        <v>522</v>
      </c>
      <c r="CD56" s="33" t="s">
        <v>1678</v>
      </c>
      <c r="CE56" s="33" t="s">
        <v>3427</v>
      </c>
      <c r="CF56" s="33" t="s">
        <v>733</v>
      </c>
      <c r="CG56" s="33" t="s">
        <v>3251</v>
      </c>
      <c r="CH56" s="33" t="s">
        <v>580</v>
      </c>
      <c r="CI56" s="33" t="s">
        <v>1994</v>
      </c>
      <c r="CJ56" s="33" t="s">
        <v>734</v>
      </c>
      <c r="CK56" s="33" t="s">
        <v>521</v>
      </c>
      <c r="CL56" s="33" t="s">
        <v>519</v>
      </c>
      <c r="CM56" s="33" t="s">
        <v>540</v>
      </c>
      <c r="CN56" s="33" t="s">
        <v>3216</v>
      </c>
      <c r="CO56" s="33" t="s">
        <v>130</v>
      </c>
      <c r="CP56" s="33" t="s">
        <v>3538</v>
      </c>
      <c r="CQ56" s="33" t="s">
        <v>131</v>
      </c>
      <c r="CR56" s="33" t="s">
        <v>3651</v>
      </c>
      <c r="CS56" s="33" t="s">
        <v>20</v>
      </c>
      <c r="CT56" s="33" t="s">
        <v>3544</v>
      </c>
      <c r="CU56" s="33" t="s">
        <v>3217</v>
      </c>
      <c r="CV56" s="33" t="s">
        <v>532</v>
      </c>
      <c r="CW56" s="33" t="s">
        <v>522</v>
      </c>
      <c r="CX56" s="33" t="s">
        <v>541</v>
      </c>
      <c r="CY56" s="33" t="s">
        <v>529</v>
      </c>
      <c r="CZ56" s="33" t="s">
        <v>523</v>
      </c>
      <c r="DA56" s="33" t="s">
        <v>574</v>
      </c>
      <c r="DB56" s="33" t="s">
        <v>3216</v>
      </c>
      <c r="DC56" s="33" t="s">
        <v>14</v>
      </c>
      <c r="DD56" s="33" t="s">
        <v>3170</v>
      </c>
      <c r="DE56" s="33" t="s">
        <v>132</v>
      </c>
      <c r="DF56" s="33" t="s">
        <v>3173</v>
      </c>
      <c r="DG56" s="33" t="s">
        <v>133</v>
      </c>
      <c r="DH56" s="33" t="s">
        <v>3183</v>
      </c>
      <c r="DI56" s="33" t="s">
        <v>3704</v>
      </c>
      <c r="DJ56" s="33" t="s">
        <v>575</v>
      </c>
      <c r="DK56" s="33" t="s">
        <v>523</v>
      </c>
      <c r="DL56" s="33" t="s">
        <v>149</v>
      </c>
      <c r="DM56" s="33" t="s">
        <v>1995</v>
      </c>
      <c r="DN56" s="33" t="s">
        <v>519</v>
      </c>
      <c r="DO56" s="33" t="s">
        <v>519</v>
      </c>
      <c r="DP56" s="33" t="s">
        <v>519</v>
      </c>
      <c r="DQ56" s="33" t="s">
        <v>519</v>
      </c>
      <c r="DR56" s="33" t="s">
        <v>1996</v>
      </c>
      <c r="DS56" s="33" t="s">
        <v>1997</v>
      </c>
      <c r="DT56" s="33" t="s">
        <v>1998</v>
      </c>
      <c r="DU56" s="33" t="s">
        <v>635</v>
      </c>
      <c r="DV56" s="33" t="s">
        <v>635</v>
      </c>
      <c r="DW56" s="33" t="s">
        <v>635</v>
      </c>
      <c r="DX56" s="33" t="s">
        <v>635</v>
      </c>
      <c r="DY56" s="33" t="s">
        <v>3219</v>
      </c>
      <c r="DZ56" s="33" t="s">
        <v>519</v>
      </c>
    </row>
    <row r="57" spans="1:130" ht="14.25" x14ac:dyDescent="0.2">
      <c r="A57" s="33" t="s">
        <v>2305</v>
      </c>
      <c r="B57" s="33" t="s">
        <v>159</v>
      </c>
      <c r="C57" s="33" t="s">
        <v>3705</v>
      </c>
      <c r="D57" s="33" t="s">
        <v>3200</v>
      </c>
      <c r="E57" s="33" t="s">
        <v>161</v>
      </c>
      <c r="F57" s="33" t="s">
        <v>3536</v>
      </c>
      <c r="G57" s="33" t="s">
        <v>3222</v>
      </c>
      <c r="H57" s="33" t="s">
        <v>3706</v>
      </c>
      <c r="I57" s="41" t="s">
        <v>14</v>
      </c>
      <c r="J57" s="33" t="s">
        <v>3170</v>
      </c>
      <c r="K57" s="27" t="str">
        <f>IF(VLOOKUP(B57,免考英语!G:I,3,0)="是","是","")</f>
        <v/>
      </c>
      <c r="L57" s="33" t="s">
        <v>540</v>
      </c>
      <c r="M57" s="34" t="s">
        <v>2245</v>
      </c>
      <c r="N57" s="34" t="s">
        <v>522</v>
      </c>
      <c r="O57" s="33" t="s">
        <v>130</v>
      </c>
      <c r="P57" s="33" t="s">
        <v>131</v>
      </c>
      <c r="Q57" s="34" t="s">
        <v>2259</v>
      </c>
      <c r="R57" s="33" t="str">
        <f t="shared" si="3"/>
        <v>104055107080209</v>
      </c>
      <c r="S57" s="33" t="str">
        <f t="shared" si="1"/>
        <v>D:\\研究生考试\\2025\\2025博士\\7 普通招考\\考生照片\\1040599945.jpg</v>
      </c>
      <c r="T57" s="33" t="str">
        <f t="shared" si="2"/>
        <v>男</v>
      </c>
      <c r="U57" s="33" t="s">
        <v>130</v>
      </c>
      <c r="V57" s="33" t="s">
        <v>3538</v>
      </c>
      <c r="W57" s="33" t="s">
        <v>131</v>
      </c>
      <c r="X57" s="33" t="s">
        <v>3651</v>
      </c>
      <c r="Y57" s="33" t="s">
        <v>20</v>
      </c>
      <c r="Z57" s="33" t="s">
        <v>3544</v>
      </c>
      <c r="AA57" s="33" t="s">
        <v>14</v>
      </c>
      <c r="AB57" s="33" t="s">
        <v>3170</v>
      </c>
      <c r="AC57" s="33" t="s">
        <v>132</v>
      </c>
      <c r="AD57" s="33" t="s">
        <v>3173</v>
      </c>
      <c r="AE57" s="33" t="s">
        <v>133</v>
      </c>
      <c r="AF57" s="33" t="s">
        <v>3183</v>
      </c>
      <c r="AG57" s="33" t="s">
        <v>3206</v>
      </c>
      <c r="AH57" s="25" t="s">
        <v>3652</v>
      </c>
      <c r="AI57" s="31" t="s">
        <v>3168</v>
      </c>
      <c r="AJ57" s="33" t="s">
        <v>2012</v>
      </c>
      <c r="AK57" s="33" t="s">
        <v>161</v>
      </c>
      <c r="AL57" s="33" t="s">
        <v>2011</v>
      </c>
      <c r="AM57" s="33" t="s">
        <v>20</v>
      </c>
      <c r="AN57" s="33" t="s">
        <v>2012</v>
      </c>
      <c r="AO57" s="33" t="s">
        <v>519</v>
      </c>
      <c r="AP57" s="33" t="s">
        <v>2013</v>
      </c>
      <c r="AQ57" s="33" t="s">
        <v>20</v>
      </c>
      <c r="AR57" s="33" t="s">
        <v>522</v>
      </c>
      <c r="AS57" s="33" t="s">
        <v>521</v>
      </c>
      <c r="AT57" s="33" t="s">
        <v>20</v>
      </c>
      <c r="AU57" s="33" t="s">
        <v>523</v>
      </c>
      <c r="AV57" s="33" t="s">
        <v>596</v>
      </c>
      <c r="AW57" s="33" t="s">
        <v>596</v>
      </c>
      <c r="AX57" s="33" t="s">
        <v>574</v>
      </c>
      <c r="AY57" s="33" t="s">
        <v>1040</v>
      </c>
      <c r="AZ57" s="33" t="s">
        <v>3706</v>
      </c>
      <c r="BA57" s="33" t="s">
        <v>3707</v>
      </c>
      <c r="BB57" s="33" t="s">
        <v>911</v>
      </c>
      <c r="BC57" s="33" t="s">
        <v>755</v>
      </c>
      <c r="BD57" s="33" t="s">
        <v>550</v>
      </c>
      <c r="BE57" s="33" t="s">
        <v>3706</v>
      </c>
      <c r="BF57" s="33" t="s">
        <v>3708</v>
      </c>
      <c r="BG57" s="33" t="s">
        <v>3211</v>
      </c>
      <c r="BH57" s="33" t="s">
        <v>3709</v>
      </c>
      <c r="BI57" s="33" t="s">
        <v>3710</v>
      </c>
      <c r="BJ57" s="33" t="s">
        <v>540</v>
      </c>
      <c r="BK57" s="33" t="s">
        <v>3216</v>
      </c>
      <c r="BL57" s="33" t="s">
        <v>561</v>
      </c>
      <c r="BM57" s="33" t="s">
        <v>3381</v>
      </c>
      <c r="BN57" s="33" t="s">
        <v>1205</v>
      </c>
      <c r="BO57" s="33" t="s">
        <v>2014</v>
      </c>
      <c r="BP57" s="33" t="s">
        <v>540</v>
      </c>
      <c r="BQ57" s="33" t="s">
        <v>3216</v>
      </c>
      <c r="BR57" s="33" t="s">
        <v>561</v>
      </c>
      <c r="BS57" s="33" t="s">
        <v>3381</v>
      </c>
      <c r="BT57" s="33" t="s">
        <v>1205</v>
      </c>
      <c r="BU57" s="33" t="s">
        <v>2015</v>
      </c>
      <c r="BV57" s="33" t="s">
        <v>522</v>
      </c>
      <c r="BW57" s="33" t="s">
        <v>540</v>
      </c>
      <c r="BX57" s="33" t="s">
        <v>3216</v>
      </c>
      <c r="BY57" s="33" t="s">
        <v>794</v>
      </c>
      <c r="BZ57" s="33" t="s">
        <v>3229</v>
      </c>
      <c r="CA57" s="33" t="s">
        <v>600</v>
      </c>
      <c r="CB57" s="33" t="s">
        <v>2016</v>
      </c>
      <c r="CC57" s="33" t="s">
        <v>522</v>
      </c>
      <c r="CD57" s="33" t="s">
        <v>540</v>
      </c>
      <c r="CE57" s="33" t="s">
        <v>3216</v>
      </c>
      <c r="CF57" s="33" t="s">
        <v>733</v>
      </c>
      <c r="CG57" s="33" t="s">
        <v>3251</v>
      </c>
      <c r="CH57" s="33" t="s">
        <v>795</v>
      </c>
      <c r="CI57" s="33" t="s">
        <v>2017</v>
      </c>
      <c r="CJ57" s="33" t="s">
        <v>917</v>
      </c>
      <c r="CK57" s="33" t="s">
        <v>521</v>
      </c>
      <c r="CL57" s="33" t="s">
        <v>519</v>
      </c>
      <c r="CM57" s="33" t="s">
        <v>540</v>
      </c>
      <c r="CN57" s="33" t="s">
        <v>3216</v>
      </c>
      <c r="CO57" s="33" t="s">
        <v>130</v>
      </c>
      <c r="CP57" s="33" t="s">
        <v>3538</v>
      </c>
      <c r="CQ57" s="33" t="s">
        <v>131</v>
      </c>
      <c r="CR57" s="33" t="s">
        <v>3651</v>
      </c>
      <c r="CS57" s="33" t="s">
        <v>20</v>
      </c>
      <c r="CT57" s="33" t="s">
        <v>3544</v>
      </c>
      <c r="CU57" s="33" t="s">
        <v>3217</v>
      </c>
      <c r="CV57" s="33" t="s">
        <v>532</v>
      </c>
      <c r="CW57" s="33" t="s">
        <v>522</v>
      </c>
      <c r="CX57" s="33" t="s">
        <v>541</v>
      </c>
      <c r="CY57" s="33" t="s">
        <v>529</v>
      </c>
      <c r="CZ57" s="33" t="s">
        <v>523</v>
      </c>
      <c r="DA57" s="33" t="s">
        <v>1040</v>
      </c>
      <c r="DB57" s="33" t="s">
        <v>3706</v>
      </c>
      <c r="DC57" s="33" t="s">
        <v>14</v>
      </c>
      <c r="DD57" s="33" t="s">
        <v>3170</v>
      </c>
      <c r="DE57" s="33" t="s">
        <v>132</v>
      </c>
      <c r="DF57" s="33" t="s">
        <v>3173</v>
      </c>
      <c r="DG57" s="33" t="s">
        <v>133</v>
      </c>
      <c r="DH57" s="33" t="s">
        <v>3183</v>
      </c>
      <c r="DI57" s="33" t="s">
        <v>3711</v>
      </c>
      <c r="DJ57" s="33" t="s">
        <v>911</v>
      </c>
      <c r="DK57" s="33" t="s">
        <v>2018</v>
      </c>
      <c r="DL57" s="33" t="s">
        <v>161</v>
      </c>
      <c r="DM57" s="33" t="s">
        <v>2019</v>
      </c>
      <c r="DN57" s="33" t="s">
        <v>519</v>
      </c>
      <c r="DO57" s="33" t="s">
        <v>519</v>
      </c>
      <c r="DP57" s="33" t="s">
        <v>519</v>
      </c>
      <c r="DQ57" s="33" t="s">
        <v>519</v>
      </c>
      <c r="DR57" s="33" t="s">
        <v>2020</v>
      </c>
      <c r="DS57" s="33" t="s">
        <v>2021</v>
      </c>
      <c r="DT57" s="33" t="s">
        <v>519</v>
      </c>
      <c r="DU57" s="33" t="s">
        <v>554</v>
      </c>
      <c r="DV57" s="33" t="s">
        <v>554</v>
      </c>
      <c r="DW57" s="33" t="s">
        <v>554</v>
      </c>
      <c r="DX57" s="33" t="s">
        <v>554</v>
      </c>
      <c r="DY57" s="33" t="s">
        <v>3219</v>
      </c>
      <c r="DZ57" s="33" t="s">
        <v>519</v>
      </c>
    </row>
    <row r="58" spans="1:130" ht="14.25" x14ac:dyDescent="0.2">
      <c r="A58" s="33" t="s">
        <v>2306</v>
      </c>
      <c r="B58" s="33" t="s">
        <v>150</v>
      </c>
      <c r="C58" s="33" t="s">
        <v>3712</v>
      </c>
      <c r="D58" s="33" t="s">
        <v>3200</v>
      </c>
      <c r="E58" s="33" t="s">
        <v>152</v>
      </c>
      <c r="F58" s="33" t="s">
        <v>3713</v>
      </c>
      <c r="G58" s="33" t="s">
        <v>3202</v>
      </c>
      <c r="I58" s="41" t="s">
        <v>14</v>
      </c>
      <c r="J58" s="33" t="s">
        <v>3170</v>
      </c>
      <c r="K58" s="27" t="str">
        <f>IF(VLOOKUP(B58,免考英语!G:I,3,0)="是","是","")</f>
        <v/>
      </c>
      <c r="L58" s="33" t="s">
        <v>540</v>
      </c>
      <c r="M58" s="34" t="s">
        <v>2245</v>
      </c>
      <c r="N58" s="34" t="s">
        <v>522</v>
      </c>
      <c r="O58" s="33" t="s">
        <v>130</v>
      </c>
      <c r="P58" s="33" t="s">
        <v>131</v>
      </c>
      <c r="Q58" s="34" t="s">
        <v>1844</v>
      </c>
      <c r="R58" s="33" t="str">
        <f t="shared" si="3"/>
        <v>104055107080210</v>
      </c>
      <c r="S58" s="33" t="str">
        <f t="shared" si="1"/>
        <v>D:\\研究生考试\\2025\\2025博士\\7 普通招考\\考生照片\\1040599963.jpg</v>
      </c>
      <c r="T58" s="33" t="str">
        <f t="shared" si="2"/>
        <v>男</v>
      </c>
      <c r="U58" s="33" t="s">
        <v>130</v>
      </c>
      <c r="V58" s="33" t="s">
        <v>3538</v>
      </c>
      <c r="W58" s="33" t="s">
        <v>131</v>
      </c>
      <c r="X58" s="33" t="s">
        <v>3651</v>
      </c>
      <c r="Y58" s="33" t="s">
        <v>20</v>
      </c>
      <c r="Z58" s="33" t="s">
        <v>3544</v>
      </c>
      <c r="AA58" s="33" t="s">
        <v>14</v>
      </c>
      <c r="AB58" s="33" t="s">
        <v>3170</v>
      </c>
      <c r="AC58" s="33" t="s">
        <v>132</v>
      </c>
      <c r="AD58" s="33" t="s">
        <v>3173</v>
      </c>
      <c r="AE58" s="33" t="s">
        <v>133</v>
      </c>
      <c r="AF58" s="33" t="s">
        <v>3183</v>
      </c>
      <c r="AG58" s="33" t="s">
        <v>3206</v>
      </c>
      <c r="AH58" s="25" t="s">
        <v>3652</v>
      </c>
      <c r="AI58" s="31" t="s">
        <v>3168</v>
      </c>
      <c r="AJ58" s="33" t="s">
        <v>2160</v>
      </c>
      <c r="AK58" s="33" t="s">
        <v>152</v>
      </c>
      <c r="AL58" s="33" t="s">
        <v>2159</v>
      </c>
      <c r="AM58" s="33" t="s">
        <v>20</v>
      </c>
      <c r="AN58" s="33" t="s">
        <v>2160</v>
      </c>
      <c r="AO58" s="33" t="s">
        <v>519</v>
      </c>
      <c r="AP58" s="33" t="s">
        <v>2161</v>
      </c>
      <c r="AQ58" s="33" t="s">
        <v>20</v>
      </c>
      <c r="AR58" s="33" t="s">
        <v>522</v>
      </c>
      <c r="AS58" s="33" t="s">
        <v>522</v>
      </c>
      <c r="AT58" s="33" t="s">
        <v>20</v>
      </c>
      <c r="AU58" s="33" t="s">
        <v>523</v>
      </c>
      <c r="AV58" s="33" t="s">
        <v>2162</v>
      </c>
      <c r="AW58" s="33" t="s">
        <v>2162</v>
      </c>
      <c r="AX58" s="33" t="s">
        <v>2162</v>
      </c>
      <c r="AY58" s="33" t="s">
        <v>574</v>
      </c>
      <c r="AZ58" s="33" t="s">
        <v>3714</v>
      </c>
      <c r="BA58" s="33" t="s">
        <v>3230</v>
      </c>
      <c r="BB58" s="33" t="s">
        <v>560</v>
      </c>
      <c r="BC58" s="33" t="s">
        <v>541</v>
      </c>
      <c r="BD58" s="33" t="s">
        <v>530</v>
      </c>
      <c r="BE58" s="33" t="s">
        <v>3216</v>
      </c>
      <c r="BF58" s="33" t="s">
        <v>3715</v>
      </c>
      <c r="BG58" s="33" t="s">
        <v>3716</v>
      </c>
      <c r="BH58" s="33" t="s">
        <v>3717</v>
      </c>
      <c r="BI58" s="33" t="s">
        <v>3718</v>
      </c>
      <c r="BJ58" s="33" t="s">
        <v>2163</v>
      </c>
      <c r="BK58" s="33" t="s">
        <v>3719</v>
      </c>
      <c r="BL58" s="33" t="s">
        <v>2164</v>
      </c>
      <c r="BM58" s="33" t="s">
        <v>3720</v>
      </c>
      <c r="BN58" s="33" t="s">
        <v>737</v>
      </c>
      <c r="BO58" s="33" t="s">
        <v>2165</v>
      </c>
      <c r="BP58" s="33" t="s">
        <v>2163</v>
      </c>
      <c r="BQ58" s="33" t="s">
        <v>3719</v>
      </c>
      <c r="BR58" s="33" t="s">
        <v>2164</v>
      </c>
      <c r="BS58" s="33" t="s">
        <v>3720</v>
      </c>
      <c r="BT58" s="33" t="s">
        <v>737</v>
      </c>
      <c r="BU58" s="33" t="s">
        <v>2166</v>
      </c>
      <c r="BV58" s="33" t="s">
        <v>522</v>
      </c>
      <c r="BW58" s="33" t="s">
        <v>540</v>
      </c>
      <c r="BX58" s="33" t="s">
        <v>3216</v>
      </c>
      <c r="BY58" s="33" t="s">
        <v>131</v>
      </c>
      <c r="BZ58" s="33" t="s">
        <v>3651</v>
      </c>
      <c r="CA58" s="33" t="s">
        <v>738</v>
      </c>
      <c r="CB58" s="33" t="s">
        <v>519</v>
      </c>
      <c r="CC58" s="33" t="s">
        <v>522</v>
      </c>
      <c r="CD58" s="33" t="s">
        <v>540</v>
      </c>
      <c r="CE58" s="33" t="s">
        <v>3216</v>
      </c>
      <c r="CF58" s="33" t="s">
        <v>131</v>
      </c>
      <c r="CG58" s="33" t="s">
        <v>3651</v>
      </c>
      <c r="CH58" s="33" t="s">
        <v>738</v>
      </c>
      <c r="CI58" s="33" t="s">
        <v>519</v>
      </c>
      <c r="CJ58" s="33" t="s">
        <v>587</v>
      </c>
      <c r="CK58" s="33" t="s">
        <v>521</v>
      </c>
      <c r="CL58" s="33" t="s">
        <v>2167</v>
      </c>
      <c r="CM58" s="33" t="s">
        <v>540</v>
      </c>
      <c r="CN58" s="33" t="s">
        <v>3216</v>
      </c>
      <c r="CO58" s="33" t="s">
        <v>130</v>
      </c>
      <c r="CP58" s="33" t="s">
        <v>3538</v>
      </c>
      <c r="CQ58" s="33" t="s">
        <v>131</v>
      </c>
      <c r="CR58" s="33" t="s">
        <v>3651</v>
      </c>
      <c r="CS58" s="33" t="s">
        <v>20</v>
      </c>
      <c r="CT58" s="33" t="s">
        <v>3544</v>
      </c>
      <c r="CU58" s="33" t="s">
        <v>3217</v>
      </c>
      <c r="CV58" s="33" t="s">
        <v>532</v>
      </c>
      <c r="CW58" s="33" t="s">
        <v>522</v>
      </c>
      <c r="CX58" s="33" t="s">
        <v>541</v>
      </c>
      <c r="CY58" s="33" t="s">
        <v>541</v>
      </c>
      <c r="CZ58" s="33" t="s">
        <v>523</v>
      </c>
      <c r="DA58" s="33" t="s">
        <v>519</v>
      </c>
      <c r="DB58" s="33" t="s">
        <v>519</v>
      </c>
      <c r="DC58" s="33" t="s">
        <v>14</v>
      </c>
      <c r="DD58" s="33" t="s">
        <v>3170</v>
      </c>
      <c r="DE58" s="33" t="s">
        <v>132</v>
      </c>
      <c r="DF58" s="33" t="s">
        <v>3173</v>
      </c>
      <c r="DG58" s="33" t="s">
        <v>133</v>
      </c>
      <c r="DH58" s="33" t="s">
        <v>3183</v>
      </c>
      <c r="DI58" s="33" t="s">
        <v>3230</v>
      </c>
      <c r="DJ58" s="33" t="s">
        <v>560</v>
      </c>
      <c r="DK58" s="33" t="s">
        <v>152</v>
      </c>
      <c r="DL58" s="33" t="s">
        <v>152</v>
      </c>
      <c r="DM58" s="33" t="s">
        <v>2168</v>
      </c>
      <c r="DN58" s="33" t="s">
        <v>519</v>
      </c>
      <c r="DO58" s="33" t="s">
        <v>519</v>
      </c>
      <c r="DP58" s="33" t="s">
        <v>519</v>
      </c>
      <c r="DQ58" s="33" t="s">
        <v>519</v>
      </c>
      <c r="DR58" s="33" t="s">
        <v>152</v>
      </c>
      <c r="DS58" s="33" t="s">
        <v>2169</v>
      </c>
      <c r="DT58" s="33" t="s">
        <v>2243</v>
      </c>
      <c r="DU58" s="33" t="s">
        <v>530</v>
      </c>
      <c r="DV58" s="33" t="s">
        <v>530</v>
      </c>
      <c r="DW58" s="33" t="s">
        <v>554</v>
      </c>
      <c r="DX58" s="33" t="s">
        <v>554</v>
      </c>
      <c r="DY58" s="33" t="s">
        <v>3219</v>
      </c>
      <c r="DZ58" s="33" t="s">
        <v>519</v>
      </c>
    </row>
    <row r="59" spans="1:130" s="39" customFormat="1" ht="14.25" x14ac:dyDescent="0.2">
      <c r="A59" s="39" t="s">
        <v>2307</v>
      </c>
      <c r="B59" s="39" t="s">
        <v>153</v>
      </c>
      <c r="C59" s="39" t="s">
        <v>4351</v>
      </c>
      <c r="D59" s="39" t="s">
        <v>4352</v>
      </c>
      <c r="E59" s="39" t="s">
        <v>155</v>
      </c>
      <c r="F59" s="39" t="s">
        <v>4353</v>
      </c>
      <c r="G59" s="39" t="s">
        <v>4354</v>
      </c>
      <c r="H59" s="39" t="s">
        <v>4355</v>
      </c>
      <c r="I59" s="42" t="s">
        <v>14</v>
      </c>
      <c r="J59" s="39" t="s">
        <v>4359</v>
      </c>
      <c r="K59" s="43" t="str">
        <f>IF(VLOOKUP(B59,免考英语!G:I,3,0)="是","是","")</f>
        <v/>
      </c>
      <c r="L59" s="39" t="s">
        <v>540</v>
      </c>
      <c r="M59" s="35" t="s">
        <v>2245</v>
      </c>
      <c r="N59" s="35" t="s">
        <v>522</v>
      </c>
      <c r="O59" s="39" t="s">
        <v>130</v>
      </c>
      <c r="P59" s="39" t="s">
        <v>131</v>
      </c>
      <c r="Q59" s="35" t="s">
        <v>541</v>
      </c>
      <c r="R59" s="39" t="str">
        <f t="shared" si="3"/>
        <v>104055107080211</v>
      </c>
      <c r="S59" s="39" t="str">
        <f t="shared" si="1"/>
        <v>D:\\研究生考试\\2025\\2025博士\\7 普通招考\\考生照片\\1040599946.jpg</v>
      </c>
      <c r="T59" s="39" t="str">
        <f t="shared" si="2"/>
        <v>女</v>
      </c>
      <c r="U59" s="39" t="s">
        <v>130</v>
      </c>
      <c r="V59" s="39" t="s">
        <v>4356</v>
      </c>
      <c r="W59" s="39" t="s">
        <v>131</v>
      </c>
      <c r="X59" s="39" t="s">
        <v>4357</v>
      </c>
      <c r="Y59" s="39" t="s">
        <v>20</v>
      </c>
      <c r="Z59" s="39" t="s">
        <v>4358</v>
      </c>
      <c r="AA59" s="39" t="s">
        <v>14</v>
      </c>
      <c r="AB59" s="39" t="s">
        <v>4359</v>
      </c>
      <c r="AC59" s="39" t="s">
        <v>132</v>
      </c>
      <c r="AD59" s="39" t="s">
        <v>4360</v>
      </c>
      <c r="AE59" s="39" t="s">
        <v>133</v>
      </c>
      <c r="AF59" s="39" t="s">
        <v>4361</v>
      </c>
      <c r="AG59" s="39" t="s">
        <v>4362</v>
      </c>
      <c r="AH59" s="25" t="s">
        <v>3652</v>
      </c>
      <c r="AI59" s="31" t="s">
        <v>3168</v>
      </c>
      <c r="AJ59" s="39" t="s">
        <v>2000</v>
      </c>
      <c r="AK59" s="39" t="s">
        <v>155</v>
      </c>
      <c r="AL59" s="39" t="s">
        <v>1999</v>
      </c>
      <c r="AM59" s="39" t="s">
        <v>20</v>
      </c>
      <c r="AN59" s="39" t="s">
        <v>2000</v>
      </c>
      <c r="AO59" s="39" t="s">
        <v>519</v>
      </c>
      <c r="AP59" s="39" t="s">
        <v>2001</v>
      </c>
      <c r="AQ59" s="39" t="s">
        <v>20</v>
      </c>
      <c r="AR59" s="39" t="s">
        <v>521</v>
      </c>
      <c r="AS59" s="39" t="s">
        <v>521</v>
      </c>
      <c r="AT59" s="39" t="s">
        <v>615</v>
      </c>
      <c r="AU59" s="39" t="s">
        <v>523</v>
      </c>
      <c r="AV59" s="39" t="s">
        <v>1950</v>
      </c>
      <c r="AW59" s="39" t="s">
        <v>1950</v>
      </c>
      <c r="AX59" s="39" t="s">
        <v>1950</v>
      </c>
      <c r="AY59" s="39" t="s">
        <v>547</v>
      </c>
      <c r="AZ59" s="39" t="s">
        <v>4363</v>
      </c>
      <c r="BA59" s="39" t="s">
        <v>4364</v>
      </c>
      <c r="BB59" s="39" t="s">
        <v>548</v>
      </c>
      <c r="BC59" s="39" t="s">
        <v>549</v>
      </c>
      <c r="BD59" s="39" t="s">
        <v>1098</v>
      </c>
      <c r="BE59" s="39" t="s">
        <v>4355</v>
      </c>
      <c r="BF59" s="39" t="s">
        <v>4365</v>
      </c>
      <c r="BG59" s="39" t="s">
        <v>4366</v>
      </c>
      <c r="BH59" s="39" t="s">
        <v>4367</v>
      </c>
      <c r="BI59" s="39" t="s">
        <v>4368</v>
      </c>
      <c r="BJ59" s="39" t="s">
        <v>973</v>
      </c>
      <c r="BK59" s="39" t="s">
        <v>4369</v>
      </c>
      <c r="BL59" s="39" t="s">
        <v>2002</v>
      </c>
      <c r="BM59" s="39" t="s">
        <v>4370</v>
      </c>
      <c r="BN59" s="39" t="s">
        <v>629</v>
      </c>
      <c r="BO59" s="39" t="s">
        <v>2003</v>
      </c>
      <c r="BP59" s="39" t="s">
        <v>973</v>
      </c>
      <c r="BQ59" s="39" t="s">
        <v>4369</v>
      </c>
      <c r="BR59" s="39" t="s">
        <v>2002</v>
      </c>
      <c r="BS59" s="39" t="s">
        <v>4370</v>
      </c>
      <c r="BT59" s="39" t="s">
        <v>629</v>
      </c>
      <c r="BU59" s="39" t="s">
        <v>2004</v>
      </c>
      <c r="BV59" s="39" t="s">
        <v>522</v>
      </c>
      <c r="BW59" s="39" t="s">
        <v>703</v>
      </c>
      <c r="BX59" s="39" t="s">
        <v>4371</v>
      </c>
      <c r="BY59" s="39" t="s">
        <v>2005</v>
      </c>
      <c r="BZ59" s="39" t="s">
        <v>4372</v>
      </c>
      <c r="CA59" s="39" t="s">
        <v>533</v>
      </c>
      <c r="CB59" s="39" t="s">
        <v>2006</v>
      </c>
      <c r="CC59" s="39" t="s">
        <v>522</v>
      </c>
      <c r="CD59" s="39" t="s">
        <v>703</v>
      </c>
      <c r="CE59" s="39" t="s">
        <v>4371</v>
      </c>
      <c r="CF59" s="39" t="s">
        <v>2005</v>
      </c>
      <c r="CG59" s="39" t="s">
        <v>4372</v>
      </c>
      <c r="CH59" s="39" t="s">
        <v>533</v>
      </c>
      <c r="CI59" s="39" t="s">
        <v>2007</v>
      </c>
      <c r="CJ59" s="39" t="s">
        <v>587</v>
      </c>
      <c r="CK59" s="39" t="s">
        <v>521</v>
      </c>
      <c r="CL59" s="39" t="s">
        <v>519</v>
      </c>
      <c r="CM59" s="39" t="s">
        <v>540</v>
      </c>
      <c r="CN59" s="39" t="s">
        <v>4373</v>
      </c>
      <c r="CO59" s="39" t="s">
        <v>130</v>
      </c>
      <c r="CP59" s="39" t="s">
        <v>4356</v>
      </c>
      <c r="CQ59" s="39" t="s">
        <v>131</v>
      </c>
      <c r="CR59" s="39" t="s">
        <v>4357</v>
      </c>
      <c r="CS59" s="39" t="s">
        <v>20</v>
      </c>
      <c r="CT59" s="39" t="s">
        <v>4358</v>
      </c>
      <c r="CU59" s="39" t="s">
        <v>4374</v>
      </c>
      <c r="CV59" s="39" t="s">
        <v>532</v>
      </c>
      <c r="CW59" s="39" t="s">
        <v>522</v>
      </c>
      <c r="CX59" s="39" t="s">
        <v>541</v>
      </c>
      <c r="CY59" s="39" t="s">
        <v>541</v>
      </c>
      <c r="CZ59" s="39" t="s">
        <v>523</v>
      </c>
      <c r="DA59" s="39" t="s">
        <v>519</v>
      </c>
      <c r="DB59" s="39" t="s">
        <v>519</v>
      </c>
      <c r="DC59" s="39" t="s">
        <v>14</v>
      </c>
      <c r="DD59" s="39" t="s">
        <v>4359</v>
      </c>
      <c r="DE59" s="39" t="s">
        <v>132</v>
      </c>
      <c r="DF59" s="39" t="s">
        <v>4360</v>
      </c>
      <c r="DG59" s="39" t="s">
        <v>133</v>
      </c>
      <c r="DH59" s="39" t="s">
        <v>4361</v>
      </c>
      <c r="DI59" s="39" t="s">
        <v>4375</v>
      </c>
      <c r="DJ59" s="39" t="s">
        <v>798</v>
      </c>
      <c r="DK59" s="39" t="s">
        <v>155</v>
      </c>
      <c r="DL59" s="39" t="s">
        <v>155</v>
      </c>
      <c r="DM59" s="39" t="s">
        <v>2008</v>
      </c>
      <c r="DN59" s="39" t="s">
        <v>519</v>
      </c>
      <c r="DO59" s="39" t="s">
        <v>519</v>
      </c>
      <c r="DP59" s="39" t="s">
        <v>519</v>
      </c>
      <c r="DQ59" s="39" t="s">
        <v>519</v>
      </c>
      <c r="DR59" s="39" t="s">
        <v>2009</v>
      </c>
      <c r="DS59" s="39" t="s">
        <v>2010</v>
      </c>
      <c r="DT59" s="39" t="s">
        <v>519</v>
      </c>
      <c r="DU59" s="39" t="s">
        <v>554</v>
      </c>
      <c r="DV59" s="39" t="s">
        <v>554</v>
      </c>
      <c r="DW59" s="39" t="s">
        <v>554</v>
      </c>
      <c r="DX59" s="39" t="s">
        <v>554</v>
      </c>
      <c r="DY59" s="39" t="s">
        <v>4376</v>
      </c>
      <c r="DZ59" s="39" t="s">
        <v>519</v>
      </c>
    </row>
    <row r="60" spans="1:130" ht="14.25" x14ac:dyDescent="0.2">
      <c r="A60" s="33" t="s">
        <v>2308</v>
      </c>
      <c r="B60" s="33" t="s">
        <v>166</v>
      </c>
      <c r="C60" s="33" t="s">
        <v>3721</v>
      </c>
      <c r="D60" s="33" t="s">
        <v>3200</v>
      </c>
      <c r="E60" s="33" t="s">
        <v>168</v>
      </c>
      <c r="F60" s="33" t="s">
        <v>3536</v>
      </c>
      <c r="G60" s="33" t="s">
        <v>3222</v>
      </c>
      <c r="H60" s="33" t="s">
        <v>3722</v>
      </c>
      <c r="I60" s="41" t="s">
        <v>14</v>
      </c>
      <c r="J60" s="33" t="s">
        <v>3170</v>
      </c>
      <c r="K60" s="27" t="str">
        <f>IF(VLOOKUP(B60,免考英语!G:I,3,0)="是","是","")</f>
        <v/>
      </c>
      <c r="L60" s="33" t="s">
        <v>540</v>
      </c>
      <c r="M60" s="34" t="s">
        <v>2245</v>
      </c>
      <c r="N60" s="34" t="s">
        <v>522</v>
      </c>
      <c r="O60" s="33" t="s">
        <v>130</v>
      </c>
      <c r="P60" s="33" t="s">
        <v>12</v>
      </c>
      <c r="Q60" s="35" t="s">
        <v>2261</v>
      </c>
      <c r="R60" s="33" t="str">
        <f t="shared" si="3"/>
        <v>104055108180201</v>
      </c>
      <c r="S60" s="33" t="str">
        <f t="shared" si="1"/>
        <v>D:\\研究生考试\\2025\\2025博士\\7 普通招考\\考生照片\\1040599744.jpg</v>
      </c>
      <c r="T60" s="33" t="str">
        <f t="shared" si="2"/>
        <v>男</v>
      </c>
      <c r="U60" s="33" t="s">
        <v>130</v>
      </c>
      <c r="V60" s="33" t="s">
        <v>3538</v>
      </c>
      <c r="W60" s="33" t="s">
        <v>12</v>
      </c>
      <c r="X60" s="33" t="s">
        <v>3204</v>
      </c>
      <c r="Y60" s="33" t="s">
        <v>164</v>
      </c>
      <c r="Z60" s="33" t="s">
        <v>3723</v>
      </c>
      <c r="AA60" s="33" t="s">
        <v>14</v>
      </c>
      <c r="AB60" s="33" t="s">
        <v>3170</v>
      </c>
      <c r="AC60" s="33" t="s">
        <v>132</v>
      </c>
      <c r="AD60" s="33" t="s">
        <v>3173</v>
      </c>
      <c r="AE60" s="33" t="s">
        <v>133</v>
      </c>
      <c r="AF60" s="33" t="s">
        <v>3183</v>
      </c>
      <c r="AG60" s="33" t="s">
        <v>3206</v>
      </c>
      <c r="AH60" s="25" t="s">
        <v>3652</v>
      </c>
      <c r="AI60" s="31" t="s">
        <v>3168</v>
      </c>
      <c r="AJ60" s="33" t="s">
        <v>686</v>
      </c>
      <c r="AK60" s="33" t="s">
        <v>168</v>
      </c>
      <c r="AL60" s="33" t="s">
        <v>685</v>
      </c>
      <c r="AM60" s="33" t="s">
        <v>20</v>
      </c>
      <c r="AN60" s="33" t="s">
        <v>686</v>
      </c>
      <c r="AO60" s="33" t="s">
        <v>519</v>
      </c>
      <c r="AP60" s="33" t="s">
        <v>687</v>
      </c>
      <c r="AQ60" s="33" t="s">
        <v>20</v>
      </c>
      <c r="AR60" s="33" t="s">
        <v>522</v>
      </c>
      <c r="AS60" s="33" t="s">
        <v>521</v>
      </c>
      <c r="AT60" s="33" t="s">
        <v>615</v>
      </c>
      <c r="AU60" s="33" t="s">
        <v>523</v>
      </c>
      <c r="AV60" s="33" t="s">
        <v>688</v>
      </c>
      <c r="AW60" s="33" t="s">
        <v>688</v>
      </c>
      <c r="AX60" s="33" t="s">
        <v>688</v>
      </c>
      <c r="AY60" s="33" t="s">
        <v>689</v>
      </c>
      <c r="AZ60" s="33" t="s">
        <v>3722</v>
      </c>
      <c r="BA60" s="33" t="s">
        <v>3724</v>
      </c>
      <c r="BB60" s="33" t="s">
        <v>690</v>
      </c>
      <c r="BC60" s="33" t="s">
        <v>576</v>
      </c>
      <c r="BD60" s="33" t="s">
        <v>530</v>
      </c>
      <c r="BE60" s="33" t="s">
        <v>3722</v>
      </c>
      <c r="BF60" s="33" t="s">
        <v>3725</v>
      </c>
      <c r="BG60" s="33" t="s">
        <v>3211</v>
      </c>
      <c r="BH60" s="33" t="s">
        <v>3726</v>
      </c>
      <c r="BI60" s="33" t="s">
        <v>3727</v>
      </c>
      <c r="BJ60" s="33" t="s">
        <v>519</v>
      </c>
      <c r="BK60" s="33" t="s">
        <v>519</v>
      </c>
      <c r="BL60" s="33" t="s">
        <v>519</v>
      </c>
      <c r="BM60" s="33" t="s">
        <v>519</v>
      </c>
      <c r="BN60" s="33" t="s">
        <v>519</v>
      </c>
      <c r="BO60" s="33" t="s">
        <v>519</v>
      </c>
      <c r="BP60" s="33" t="s">
        <v>519</v>
      </c>
      <c r="BQ60" s="33" t="s">
        <v>519</v>
      </c>
      <c r="BR60" s="33" t="s">
        <v>519</v>
      </c>
      <c r="BS60" s="33" t="s">
        <v>519</v>
      </c>
      <c r="BT60" s="33" t="s">
        <v>519</v>
      </c>
      <c r="BU60" s="33" t="s">
        <v>519</v>
      </c>
      <c r="BV60" s="33" t="s">
        <v>519</v>
      </c>
      <c r="BW60" s="33" t="s">
        <v>540</v>
      </c>
      <c r="BX60" s="33" t="s">
        <v>3216</v>
      </c>
      <c r="BY60" s="33" t="s">
        <v>551</v>
      </c>
      <c r="BZ60" s="33" t="s">
        <v>3544</v>
      </c>
      <c r="CA60" s="33" t="s">
        <v>584</v>
      </c>
      <c r="CB60" s="33" t="s">
        <v>691</v>
      </c>
      <c r="CC60" s="33" t="s">
        <v>522</v>
      </c>
      <c r="CD60" s="33" t="s">
        <v>540</v>
      </c>
      <c r="CE60" s="33" t="s">
        <v>3216</v>
      </c>
      <c r="CF60" s="33" t="s">
        <v>551</v>
      </c>
      <c r="CG60" s="33" t="s">
        <v>3544</v>
      </c>
      <c r="CH60" s="33" t="s">
        <v>584</v>
      </c>
      <c r="CI60" s="33" t="s">
        <v>692</v>
      </c>
      <c r="CJ60" s="33" t="s">
        <v>587</v>
      </c>
      <c r="CK60" s="33" t="s">
        <v>521</v>
      </c>
      <c r="CL60" s="33" t="s">
        <v>519</v>
      </c>
      <c r="CM60" s="33" t="s">
        <v>540</v>
      </c>
      <c r="CN60" s="33" t="s">
        <v>3216</v>
      </c>
      <c r="CO60" s="33" t="s">
        <v>130</v>
      </c>
      <c r="CP60" s="33" t="s">
        <v>3538</v>
      </c>
      <c r="CQ60" s="33" t="s">
        <v>12</v>
      </c>
      <c r="CR60" s="33" t="s">
        <v>3204</v>
      </c>
      <c r="CS60" s="33" t="s">
        <v>164</v>
      </c>
      <c r="CT60" s="33" t="s">
        <v>3723</v>
      </c>
      <c r="CU60" s="33" t="s">
        <v>3217</v>
      </c>
      <c r="CV60" s="33" t="s">
        <v>532</v>
      </c>
      <c r="CW60" s="33" t="s">
        <v>522</v>
      </c>
      <c r="CX60" s="33" t="s">
        <v>541</v>
      </c>
      <c r="CY60" s="33" t="s">
        <v>529</v>
      </c>
      <c r="CZ60" s="33" t="s">
        <v>523</v>
      </c>
      <c r="DA60" s="33" t="s">
        <v>689</v>
      </c>
      <c r="DB60" s="33" t="s">
        <v>3722</v>
      </c>
      <c r="DC60" s="33" t="s">
        <v>14</v>
      </c>
      <c r="DD60" s="33" t="s">
        <v>3170</v>
      </c>
      <c r="DE60" s="33" t="s">
        <v>132</v>
      </c>
      <c r="DF60" s="33" t="s">
        <v>3173</v>
      </c>
      <c r="DG60" s="33" t="s">
        <v>133</v>
      </c>
      <c r="DH60" s="33" t="s">
        <v>3183</v>
      </c>
      <c r="DI60" s="33" t="s">
        <v>3728</v>
      </c>
      <c r="DJ60" s="33" t="s">
        <v>690</v>
      </c>
      <c r="DK60" s="33" t="s">
        <v>523</v>
      </c>
      <c r="DL60" s="33" t="s">
        <v>168</v>
      </c>
      <c r="DM60" s="33" t="s">
        <v>693</v>
      </c>
      <c r="DN60" s="33" t="s">
        <v>519</v>
      </c>
      <c r="DO60" s="33" t="s">
        <v>519</v>
      </c>
      <c r="DP60" s="33" t="s">
        <v>519</v>
      </c>
      <c r="DQ60" s="33" t="s">
        <v>519</v>
      </c>
      <c r="DR60" s="33" t="s">
        <v>694</v>
      </c>
      <c r="DS60" s="33" t="s">
        <v>695</v>
      </c>
      <c r="DT60" s="33" t="s">
        <v>696</v>
      </c>
      <c r="DU60" s="33" t="s">
        <v>519</v>
      </c>
      <c r="DV60" s="33" t="s">
        <v>519</v>
      </c>
      <c r="DW60" s="33" t="s">
        <v>554</v>
      </c>
      <c r="DX60" s="33" t="s">
        <v>554</v>
      </c>
      <c r="DY60" s="33" t="s">
        <v>3219</v>
      </c>
      <c r="DZ60" s="33" t="s">
        <v>519</v>
      </c>
    </row>
    <row r="61" spans="1:130" ht="14.25" x14ac:dyDescent="0.2">
      <c r="A61" s="33" t="s">
        <v>2309</v>
      </c>
      <c r="B61" s="33" t="s">
        <v>172</v>
      </c>
      <c r="C61" s="33" t="s">
        <v>3729</v>
      </c>
      <c r="D61" s="33" t="s">
        <v>3200</v>
      </c>
      <c r="E61" s="33" t="s">
        <v>174</v>
      </c>
      <c r="F61" s="33" t="s">
        <v>3730</v>
      </c>
      <c r="G61" s="33" t="s">
        <v>3202</v>
      </c>
      <c r="I61" s="41" t="s">
        <v>14</v>
      </c>
      <c r="J61" s="33" t="s">
        <v>3170</v>
      </c>
      <c r="K61" s="27" t="str">
        <f>IF(VLOOKUP(B61,免考英语!G:I,3,0)="是","是","")</f>
        <v/>
      </c>
      <c r="L61" s="33" t="s">
        <v>540</v>
      </c>
      <c r="M61" s="34" t="s">
        <v>2245</v>
      </c>
      <c r="N61" s="34" t="s">
        <v>522</v>
      </c>
      <c r="O61" s="33" t="s">
        <v>130</v>
      </c>
      <c r="P61" s="33" t="s">
        <v>12</v>
      </c>
      <c r="Q61" s="35" t="s">
        <v>164</v>
      </c>
      <c r="R61" s="33" t="str">
        <f t="shared" si="3"/>
        <v>104055108180202</v>
      </c>
      <c r="S61" s="33" t="str">
        <f t="shared" si="1"/>
        <v>D:\\研究生考试\\2025\\2025博士\\7 普通招考\\考生照片\\1040599716.jpg</v>
      </c>
      <c r="T61" s="33" t="str">
        <f t="shared" si="2"/>
        <v>男</v>
      </c>
      <c r="U61" s="33" t="s">
        <v>130</v>
      </c>
      <c r="V61" s="33" t="s">
        <v>3538</v>
      </c>
      <c r="W61" s="33" t="s">
        <v>12</v>
      </c>
      <c r="X61" s="33" t="s">
        <v>3204</v>
      </c>
      <c r="Y61" s="33" t="s">
        <v>164</v>
      </c>
      <c r="Z61" s="33" t="s">
        <v>3723</v>
      </c>
      <c r="AA61" s="33" t="s">
        <v>14</v>
      </c>
      <c r="AB61" s="33" t="s">
        <v>3170</v>
      </c>
      <c r="AC61" s="33" t="s">
        <v>132</v>
      </c>
      <c r="AD61" s="33" t="s">
        <v>3173</v>
      </c>
      <c r="AE61" s="33" t="s">
        <v>133</v>
      </c>
      <c r="AF61" s="33" t="s">
        <v>3183</v>
      </c>
      <c r="AG61" s="33" t="s">
        <v>3206</v>
      </c>
      <c r="AH61" s="25" t="s">
        <v>3652</v>
      </c>
      <c r="AI61" s="31" t="s">
        <v>3168</v>
      </c>
      <c r="AJ61" s="33" t="s">
        <v>981</v>
      </c>
      <c r="AK61" s="33" t="s">
        <v>174</v>
      </c>
      <c r="AL61" s="33" t="s">
        <v>980</v>
      </c>
      <c r="AM61" s="33" t="s">
        <v>20</v>
      </c>
      <c r="AN61" s="33" t="s">
        <v>981</v>
      </c>
      <c r="AO61" s="33" t="s">
        <v>519</v>
      </c>
      <c r="AP61" s="33" t="s">
        <v>982</v>
      </c>
      <c r="AQ61" s="33" t="s">
        <v>20</v>
      </c>
      <c r="AR61" s="33" t="s">
        <v>522</v>
      </c>
      <c r="AS61" s="33" t="s">
        <v>522</v>
      </c>
      <c r="AT61" s="33" t="s">
        <v>20</v>
      </c>
      <c r="AU61" s="33" t="s">
        <v>523</v>
      </c>
      <c r="AV61" s="33" t="s">
        <v>983</v>
      </c>
      <c r="AW61" s="33" t="s">
        <v>984</v>
      </c>
      <c r="AX61" s="33" t="s">
        <v>984</v>
      </c>
      <c r="AY61" s="33" t="s">
        <v>574</v>
      </c>
      <c r="AZ61" s="33" t="s">
        <v>3216</v>
      </c>
      <c r="BA61" s="33" t="s">
        <v>3731</v>
      </c>
      <c r="BB61" s="33" t="s">
        <v>560</v>
      </c>
      <c r="BC61" s="33" t="s">
        <v>541</v>
      </c>
      <c r="BD61" s="33" t="s">
        <v>530</v>
      </c>
      <c r="BE61" s="33" t="s">
        <v>3216</v>
      </c>
      <c r="BF61" s="33" t="s">
        <v>3732</v>
      </c>
      <c r="BG61" s="33" t="s">
        <v>3211</v>
      </c>
      <c r="BH61" s="33" t="s">
        <v>3733</v>
      </c>
      <c r="BI61" s="33" t="s">
        <v>3211</v>
      </c>
      <c r="BJ61" s="33" t="s">
        <v>985</v>
      </c>
      <c r="BK61" s="33" t="s">
        <v>3734</v>
      </c>
      <c r="BL61" s="33" t="s">
        <v>671</v>
      </c>
      <c r="BM61" s="33" t="s">
        <v>3628</v>
      </c>
      <c r="BN61" s="33" t="s">
        <v>737</v>
      </c>
      <c r="BO61" s="33" t="s">
        <v>986</v>
      </c>
      <c r="BP61" s="33" t="s">
        <v>985</v>
      </c>
      <c r="BQ61" s="33" t="s">
        <v>3734</v>
      </c>
      <c r="BR61" s="33" t="s">
        <v>671</v>
      </c>
      <c r="BS61" s="33" t="s">
        <v>3628</v>
      </c>
      <c r="BT61" s="33" t="s">
        <v>737</v>
      </c>
      <c r="BU61" s="33" t="s">
        <v>987</v>
      </c>
      <c r="BV61" s="33" t="s">
        <v>522</v>
      </c>
      <c r="BW61" s="33" t="s">
        <v>540</v>
      </c>
      <c r="BX61" s="33" t="s">
        <v>3216</v>
      </c>
      <c r="BY61" s="33" t="s">
        <v>94</v>
      </c>
      <c r="BZ61" s="33" t="s">
        <v>3229</v>
      </c>
      <c r="CA61" s="33" t="s">
        <v>738</v>
      </c>
      <c r="CB61" s="33" t="s">
        <v>519</v>
      </c>
      <c r="CC61" s="33" t="s">
        <v>522</v>
      </c>
      <c r="CD61" s="33" t="s">
        <v>540</v>
      </c>
      <c r="CE61" s="33" t="s">
        <v>3216</v>
      </c>
      <c r="CF61" s="33" t="s">
        <v>94</v>
      </c>
      <c r="CG61" s="33" t="s">
        <v>3229</v>
      </c>
      <c r="CH61" s="33" t="s">
        <v>738</v>
      </c>
      <c r="CI61" s="33" t="s">
        <v>519</v>
      </c>
      <c r="CJ61" s="33" t="s">
        <v>988</v>
      </c>
      <c r="CK61" s="33" t="s">
        <v>521</v>
      </c>
      <c r="CL61" s="33" t="s">
        <v>989</v>
      </c>
      <c r="CM61" s="33" t="s">
        <v>540</v>
      </c>
      <c r="CN61" s="33" t="s">
        <v>3216</v>
      </c>
      <c r="CO61" s="33" t="s">
        <v>130</v>
      </c>
      <c r="CP61" s="33" t="s">
        <v>3538</v>
      </c>
      <c r="CQ61" s="33" t="s">
        <v>12</v>
      </c>
      <c r="CR61" s="33" t="s">
        <v>3204</v>
      </c>
      <c r="CS61" s="33" t="s">
        <v>164</v>
      </c>
      <c r="CT61" s="33" t="s">
        <v>3723</v>
      </c>
      <c r="CU61" s="33" t="s">
        <v>3217</v>
      </c>
      <c r="CV61" s="33" t="s">
        <v>532</v>
      </c>
      <c r="CW61" s="33" t="s">
        <v>522</v>
      </c>
      <c r="CX61" s="33" t="s">
        <v>541</v>
      </c>
      <c r="CY61" s="33" t="s">
        <v>541</v>
      </c>
      <c r="CZ61" s="33" t="s">
        <v>523</v>
      </c>
      <c r="DA61" s="33" t="s">
        <v>519</v>
      </c>
      <c r="DB61" s="33" t="s">
        <v>519</v>
      </c>
      <c r="DC61" s="33" t="s">
        <v>14</v>
      </c>
      <c r="DD61" s="33" t="s">
        <v>3170</v>
      </c>
      <c r="DE61" s="33" t="s">
        <v>132</v>
      </c>
      <c r="DF61" s="33" t="s">
        <v>3173</v>
      </c>
      <c r="DG61" s="33" t="s">
        <v>133</v>
      </c>
      <c r="DH61" s="33" t="s">
        <v>3183</v>
      </c>
      <c r="DI61" s="33" t="s">
        <v>3735</v>
      </c>
      <c r="DJ61" s="33" t="s">
        <v>560</v>
      </c>
      <c r="DK61" s="33" t="s">
        <v>523</v>
      </c>
      <c r="DL61" s="33" t="s">
        <v>174</v>
      </c>
      <c r="DM61" s="33" t="s">
        <v>990</v>
      </c>
      <c r="DN61" s="33" t="s">
        <v>519</v>
      </c>
      <c r="DO61" s="33" t="s">
        <v>519</v>
      </c>
      <c r="DP61" s="33" t="s">
        <v>519</v>
      </c>
      <c r="DQ61" s="33" t="s">
        <v>519</v>
      </c>
      <c r="DR61" s="33" t="s">
        <v>174</v>
      </c>
      <c r="DS61" s="33" t="s">
        <v>991</v>
      </c>
      <c r="DT61" s="33" t="s">
        <v>519</v>
      </c>
      <c r="DU61" s="33" t="s">
        <v>635</v>
      </c>
      <c r="DV61" s="33" t="s">
        <v>635</v>
      </c>
      <c r="DW61" s="33" t="s">
        <v>554</v>
      </c>
      <c r="DX61" s="33" t="s">
        <v>554</v>
      </c>
      <c r="DY61" s="33" t="s">
        <v>3219</v>
      </c>
      <c r="DZ61" s="33" t="s">
        <v>519</v>
      </c>
    </row>
    <row r="62" spans="1:130" ht="14.25" x14ac:dyDescent="0.2">
      <c r="A62" s="33" t="s">
        <v>2310</v>
      </c>
      <c r="B62" s="33" t="s">
        <v>175</v>
      </c>
      <c r="C62" s="33" t="s">
        <v>3736</v>
      </c>
      <c r="D62" s="33" t="s">
        <v>3200</v>
      </c>
      <c r="E62" s="33" t="s">
        <v>177</v>
      </c>
      <c r="F62" s="33" t="s">
        <v>3666</v>
      </c>
      <c r="G62" s="33" t="s">
        <v>3202</v>
      </c>
      <c r="I62" s="41" t="s">
        <v>14</v>
      </c>
      <c r="J62" s="33" t="s">
        <v>3170</v>
      </c>
      <c r="K62" s="27" t="str">
        <f>IF(VLOOKUP(B62,免考英语!G:I,3,0)="是","是","")</f>
        <v/>
      </c>
      <c r="L62" s="33" t="s">
        <v>540</v>
      </c>
      <c r="M62" s="34" t="s">
        <v>2245</v>
      </c>
      <c r="N62" s="34" t="s">
        <v>522</v>
      </c>
      <c r="O62" s="33" t="s">
        <v>130</v>
      </c>
      <c r="P62" s="33" t="s">
        <v>12</v>
      </c>
      <c r="Q62" s="35" t="s">
        <v>184</v>
      </c>
      <c r="R62" s="33" t="str">
        <f t="shared" si="3"/>
        <v>104055108180203</v>
      </c>
      <c r="S62" s="33" t="str">
        <f t="shared" si="1"/>
        <v>D:\\研究生考试\\2025\\2025博士\\7 普通招考\\考生照片\\1040599688.jpg</v>
      </c>
      <c r="T62" s="33" t="str">
        <f t="shared" si="2"/>
        <v>男</v>
      </c>
      <c r="U62" s="33" t="s">
        <v>130</v>
      </c>
      <c r="V62" s="33" t="s">
        <v>3538</v>
      </c>
      <c r="W62" s="33" t="s">
        <v>12</v>
      </c>
      <c r="X62" s="33" t="s">
        <v>3204</v>
      </c>
      <c r="Y62" s="33" t="s">
        <v>164</v>
      </c>
      <c r="Z62" s="33" t="s">
        <v>3723</v>
      </c>
      <c r="AA62" s="33" t="s">
        <v>14</v>
      </c>
      <c r="AB62" s="33" t="s">
        <v>3170</v>
      </c>
      <c r="AC62" s="33" t="s">
        <v>132</v>
      </c>
      <c r="AD62" s="33" t="s">
        <v>3173</v>
      </c>
      <c r="AE62" s="33" t="s">
        <v>133</v>
      </c>
      <c r="AF62" s="33" t="s">
        <v>3183</v>
      </c>
      <c r="AG62" s="33" t="s">
        <v>3206</v>
      </c>
      <c r="AH62" s="25" t="s">
        <v>3652</v>
      </c>
      <c r="AI62" s="31" t="s">
        <v>3168</v>
      </c>
      <c r="AJ62" s="33" t="s">
        <v>772</v>
      </c>
      <c r="AK62" s="33" t="s">
        <v>177</v>
      </c>
      <c r="AL62" s="33" t="s">
        <v>771</v>
      </c>
      <c r="AM62" s="33" t="s">
        <v>20</v>
      </c>
      <c r="AN62" s="33" t="s">
        <v>772</v>
      </c>
      <c r="AO62" s="33" t="s">
        <v>519</v>
      </c>
      <c r="AP62" s="33" t="s">
        <v>773</v>
      </c>
      <c r="AQ62" s="33" t="s">
        <v>20</v>
      </c>
      <c r="AR62" s="33" t="s">
        <v>522</v>
      </c>
      <c r="AS62" s="33" t="s">
        <v>522</v>
      </c>
      <c r="AT62" s="33" t="s">
        <v>184</v>
      </c>
      <c r="AU62" s="33" t="s">
        <v>523</v>
      </c>
      <c r="AV62" s="33" t="s">
        <v>774</v>
      </c>
      <c r="AW62" s="33" t="s">
        <v>774</v>
      </c>
      <c r="AX62" s="33" t="s">
        <v>774</v>
      </c>
      <c r="AY62" s="33" t="s">
        <v>775</v>
      </c>
      <c r="AZ62" s="33" t="s">
        <v>3737</v>
      </c>
      <c r="BA62" s="33" t="s">
        <v>3738</v>
      </c>
      <c r="BB62" s="33" t="s">
        <v>776</v>
      </c>
      <c r="BC62" s="33" t="s">
        <v>549</v>
      </c>
      <c r="BD62" s="33" t="s">
        <v>732</v>
      </c>
      <c r="BE62" s="33" t="s">
        <v>3737</v>
      </c>
      <c r="BF62" s="33" t="s">
        <v>3739</v>
      </c>
      <c r="BG62" s="33" t="s">
        <v>3740</v>
      </c>
      <c r="BH62" s="33" t="s">
        <v>3741</v>
      </c>
      <c r="BI62" s="33" t="s">
        <v>3742</v>
      </c>
      <c r="BJ62" s="33" t="s">
        <v>777</v>
      </c>
      <c r="BK62" s="33" t="s">
        <v>3743</v>
      </c>
      <c r="BL62" s="33" t="s">
        <v>551</v>
      </c>
      <c r="BM62" s="33" t="s">
        <v>3651</v>
      </c>
      <c r="BN62" s="33" t="s">
        <v>778</v>
      </c>
      <c r="BO62" s="33" t="s">
        <v>779</v>
      </c>
      <c r="BP62" s="33" t="s">
        <v>777</v>
      </c>
      <c r="BQ62" s="33" t="s">
        <v>3743</v>
      </c>
      <c r="BR62" s="33" t="s">
        <v>551</v>
      </c>
      <c r="BS62" s="33" t="s">
        <v>3651</v>
      </c>
      <c r="BT62" s="33" t="s">
        <v>778</v>
      </c>
      <c r="BU62" s="33" t="s">
        <v>780</v>
      </c>
      <c r="BV62" s="33" t="s">
        <v>522</v>
      </c>
      <c r="BW62" s="33" t="s">
        <v>540</v>
      </c>
      <c r="BX62" s="33" t="s">
        <v>3216</v>
      </c>
      <c r="BY62" s="33" t="s">
        <v>131</v>
      </c>
      <c r="BZ62" s="33" t="s">
        <v>3651</v>
      </c>
      <c r="CA62" s="33" t="s">
        <v>553</v>
      </c>
      <c r="CB62" s="33" t="s">
        <v>781</v>
      </c>
      <c r="CC62" s="33" t="s">
        <v>522</v>
      </c>
      <c r="CD62" s="33" t="s">
        <v>540</v>
      </c>
      <c r="CE62" s="33" t="s">
        <v>3216</v>
      </c>
      <c r="CF62" s="33" t="s">
        <v>131</v>
      </c>
      <c r="CG62" s="33" t="s">
        <v>3651</v>
      </c>
      <c r="CH62" s="33" t="s">
        <v>553</v>
      </c>
      <c r="CI62" s="33" t="s">
        <v>782</v>
      </c>
      <c r="CJ62" s="33" t="s">
        <v>587</v>
      </c>
      <c r="CK62" s="33" t="s">
        <v>521</v>
      </c>
      <c r="CL62" s="33" t="s">
        <v>519</v>
      </c>
      <c r="CM62" s="33" t="s">
        <v>540</v>
      </c>
      <c r="CN62" s="33" t="s">
        <v>3216</v>
      </c>
      <c r="CO62" s="33" t="s">
        <v>130</v>
      </c>
      <c r="CP62" s="33" t="s">
        <v>3538</v>
      </c>
      <c r="CQ62" s="33" t="s">
        <v>12</v>
      </c>
      <c r="CR62" s="33" t="s">
        <v>3204</v>
      </c>
      <c r="CS62" s="33" t="s">
        <v>164</v>
      </c>
      <c r="CT62" s="33" t="s">
        <v>3723</v>
      </c>
      <c r="CU62" s="33" t="s">
        <v>3217</v>
      </c>
      <c r="CV62" s="33" t="s">
        <v>532</v>
      </c>
      <c r="CW62" s="33" t="s">
        <v>522</v>
      </c>
      <c r="CX62" s="33" t="s">
        <v>541</v>
      </c>
      <c r="CY62" s="33" t="s">
        <v>541</v>
      </c>
      <c r="CZ62" s="33" t="s">
        <v>523</v>
      </c>
      <c r="DA62" s="33" t="s">
        <v>519</v>
      </c>
      <c r="DB62" s="33" t="s">
        <v>519</v>
      </c>
      <c r="DC62" s="33" t="s">
        <v>14</v>
      </c>
      <c r="DD62" s="33" t="s">
        <v>3170</v>
      </c>
      <c r="DE62" s="33" t="s">
        <v>132</v>
      </c>
      <c r="DF62" s="33" t="s">
        <v>3173</v>
      </c>
      <c r="DG62" s="33" t="s">
        <v>133</v>
      </c>
      <c r="DH62" s="33" t="s">
        <v>3183</v>
      </c>
      <c r="DI62" s="33" t="s">
        <v>3744</v>
      </c>
      <c r="DJ62" s="33" t="s">
        <v>783</v>
      </c>
      <c r="DK62" s="33" t="s">
        <v>177</v>
      </c>
      <c r="DL62" s="33" t="s">
        <v>177</v>
      </c>
      <c r="DM62" s="33" t="s">
        <v>784</v>
      </c>
      <c r="DN62" s="33" t="s">
        <v>519</v>
      </c>
      <c r="DO62" s="33" t="s">
        <v>519</v>
      </c>
      <c r="DP62" s="33" t="s">
        <v>519</v>
      </c>
      <c r="DQ62" s="33" t="s">
        <v>519</v>
      </c>
      <c r="DR62" s="33" t="s">
        <v>177</v>
      </c>
      <c r="DS62" s="33" t="s">
        <v>2242</v>
      </c>
      <c r="DT62" s="33" t="s">
        <v>519</v>
      </c>
      <c r="DU62" s="33" t="s">
        <v>615</v>
      </c>
      <c r="DV62" s="33" t="s">
        <v>615</v>
      </c>
      <c r="DW62" s="33" t="s">
        <v>554</v>
      </c>
      <c r="DX62" s="33" t="s">
        <v>554</v>
      </c>
      <c r="DY62" s="33" t="s">
        <v>3219</v>
      </c>
      <c r="DZ62" s="33" t="s">
        <v>519</v>
      </c>
    </row>
    <row r="63" spans="1:130" ht="14.25" x14ac:dyDescent="0.2">
      <c r="A63" s="33" t="s">
        <v>2311</v>
      </c>
      <c r="B63" s="33" t="s">
        <v>162</v>
      </c>
      <c r="C63" s="33" t="s">
        <v>3745</v>
      </c>
      <c r="D63" s="33" t="s">
        <v>3746</v>
      </c>
      <c r="E63" s="33" t="s">
        <v>165</v>
      </c>
      <c r="F63" s="33" t="s">
        <v>3713</v>
      </c>
      <c r="G63" s="33" t="s">
        <v>3202</v>
      </c>
      <c r="I63" s="41" t="s">
        <v>14</v>
      </c>
      <c r="J63" s="33" t="s">
        <v>3170</v>
      </c>
      <c r="K63" s="27" t="str">
        <f>IF(VLOOKUP(B63,免考英语!G:I,3,0)="是","是","")</f>
        <v/>
      </c>
      <c r="L63" s="33" t="s">
        <v>540</v>
      </c>
      <c r="M63" s="34" t="s">
        <v>2245</v>
      </c>
      <c r="N63" s="34" t="s">
        <v>522</v>
      </c>
      <c r="O63" s="33" t="s">
        <v>130</v>
      </c>
      <c r="P63" s="33" t="s">
        <v>12</v>
      </c>
      <c r="Q63" s="35" t="s">
        <v>13</v>
      </c>
      <c r="R63" s="33" t="str">
        <f t="shared" si="3"/>
        <v>104055108180204</v>
      </c>
      <c r="S63" s="33" t="str">
        <f t="shared" si="1"/>
        <v>D:\\研究生考试\\2025\\2025博士\\7 普通招考\\考生照片\\1040599791.jpg</v>
      </c>
      <c r="T63" s="33" t="str">
        <f t="shared" si="2"/>
        <v>女</v>
      </c>
      <c r="U63" s="33" t="s">
        <v>130</v>
      </c>
      <c r="V63" s="33" t="s">
        <v>3538</v>
      </c>
      <c r="W63" s="33" t="s">
        <v>12</v>
      </c>
      <c r="X63" s="33" t="s">
        <v>3204</v>
      </c>
      <c r="Y63" s="33" t="s">
        <v>164</v>
      </c>
      <c r="Z63" s="33" t="s">
        <v>3723</v>
      </c>
      <c r="AA63" s="33" t="s">
        <v>14</v>
      </c>
      <c r="AB63" s="33" t="s">
        <v>3170</v>
      </c>
      <c r="AC63" s="33" t="s">
        <v>132</v>
      </c>
      <c r="AD63" s="33" t="s">
        <v>3173</v>
      </c>
      <c r="AE63" s="33" t="s">
        <v>133</v>
      </c>
      <c r="AF63" s="33" t="s">
        <v>3183</v>
      </c>
      <c r="AG63" s="33" t="s">
        <v>3206</v>
      </c>
      <c r="AH63" s="25" t="s">
        <v>3652</v>
      </c>
      <c r="AI63" s="31" t="s">
        <v>3168</v>
      </c>
      <c r="AJ63" s="33" t="s">
        <v>1308</v>
      </c>
      <c r="AK63" s="33" t="s">
        <v>165</v>
      </c>
      <c r="AL63" s="33" t="s">
        <v>1307</v>
      </c>
      <c r="AM63" s="33" t="s">
        <v>20</v>
      </c>
      <c r="AN63" s="33" t="s">
        <v>1308</v>
      </c>
      <c r="AO63" s="33" t="s">
        <v>519</v>
      </c>
      <c r="AP63" s="33" t="s">
        <v>1309</v>
      </c>
      <c r="AQ63" s="33" t="s">
        <v>20</v>
      </c>
      <c r="AR63" s="33" t="s">
        <v>521</v>
      </c>
      <c r="AS63" s="33" t="s">
        <v>522</v>
      </c>
      <c r="AT63" s="33" t="s">
        <v>164</v>
      </c>
      <c r="AU63" s="33" t="s">
        <v>523</v>
      </c>
      <c r="AV63" s="33" t="s">
        <v>1310</v>
      </c>
      <c r="AW63" s="33" t="s">
        <v>1310</v>
      </c>
      <c r="AX63" s="33" t="s">
        <v>1310</v>
      </c>
      <c r="AY63" s="33" t="s">
        <v>559</v>
      </c>
      <c r="AZ63" s="33" t="s">
        <v>3216</v>
      </c>
      <c r="BA63" s="33" t="s">
        <v>3747</v>
      </c>
      <c r="BB63" s="33" t="s">
        <v>1311</v>
      </c>
      <c r="BC63" s="33" t="s">
        <v>529</v>
      </c>
      <c r="BD63" s="33" t="s">
        <v>530</v>
      </c>
      <c r="BE63" s="33" t="s">
        <v>3216</v>
      </c>
      <c r="BF63" s="33" t="s">
        <v>3748</v>
      </c>
      <c r="BG63" s="33" t="s">
        <v>3749</v>
      </c>
      <c r="BH63" s="33" t="s">
        <v>3750</v>
      </c>
      <c r="BI63" s="33" t="s">
        <v>3751</v>
      </c>
      <c r="BJ63" s="33" t="s">
        <v>540</v>
      </c>
      <c r="BK63" s="33" t="s">
        <v>3216</v>
      </c>
      <c r="BL63" s="33" t="s">
        <v>561</v>
      </c>
      <c r="BM63" s="33" t="s">
        <v>3381</v>
      </c>
      <c r="BN63" s="33" t="s">
        <v>737</v>
      </c>
      <c r="BO63" s="33" t="s">
        <v>1312</v>
      </c>
      <c r="BP63" s="33" t="s">
        <v>1022</v>
      </c>
      <c r="BQ63" s="33" t="s">
        <v>3208</v>
      </c>
      <c r="BR63" s="33" t="s">
        <v>561</v>
      </c>
      <c r="BS63" s="33" t="s">
        <v>3381</v>
      </c>
      <c r="BT63" s="33" t="s">
        <v>737</v>
      </c>
      <c r="BU63" s="33" t="s">
        <v>1313</v>
      </c>
      <c r="BV63" s="33" t="s">
        <v>522</v>
      </c>
      <c r="BW63" s="33" t="s">
        <v>519</v>
      </c>
      <c r="BX63" s="33" t="s">
        <v>519</v>
      </c>
      <c r="BY63" s="33" t="s">
        <v>519</v>
      </c>
      <c r="BZ63" s="33" t="s">
        <v>519</v>
      </c>
      <c r="CA63" s="33" t="s">
        <v>519</v>
      </c>
      <c r="CB63" s="33" t="s">
        <v>519</v>
      </c>
      <c r="CC63" s="33" t="s">
        <v>519</v>
      </c>
      <c r="CD63" s="33" t="s">
        <v>519</v>
      </c>
      <c r="CE63" s="33" t="s">
        <v>519</v>
      </c>
      <c r="CF63" s="33" t="s">
        <v>519</v>
      </c>
      <c r="CG63" s="33" t="s">
        <v>519</v>
      </c>
      <c r="CH63" s="33" t="s">
        <v>519</v>
      </c>
      <c r="CI63" s="33" t="s">
        <v>519</v>
      </c>
      <c r="CJ63" s="33" t="s">
        <v>537</v>
      </c>
      <c r="CK63" s="33" t="s">
        <v>538</v>
      </c>
      <c r="CL63" s="33" t="s">
        <v>1314</v>
      </c>
      <c r="CM63" s="33" t="s">
        <v>540</v>
      </c>
      <c r="CN63" s="33" t="s">
        <v>3216</v>
      </c>
      <c r="CO63" s="33" t="s">
        <v>130</v>
      </c>
      <c r="CP63" s="33" t="s">
        <v>3538</v>
      </c>
      <c r="CQ63" s="33" t="s">
        <v>12</v>
      </c>
      <c r="CR63" s="33" t="s">
        <v>3204</v>
      </c>
      <c r="CS63" s="33" t="s">
        <v>164</v>
      </c>
      <c r="CT63" s="33" t="s">
        <v>3723</v>
      </c>
      <c r="CU63" s="33" t="s">
        <v>3217</v>
      </c>
      <c r="CV63" s="33" t="s">
        <v>532</v>
      </c>
      <c r="CW63" s="33" t="s">
        <v>522</v>
      </c>
      <c r="CX63" s="33" t="s">
        <v>541</v>
      </c>
      <c r="CY63" s="33" t="s">
        <v>541</v>
      </c>
      <c r="CZ63" s="33" t="s">
        <v>523</v>
      </c>
      <c r="DA63" s="33" t="s">
        <v>519</v>
      </c>
      <c r="DB63" s="33" t="s">
        <v>519</v>
      </c>
      <c r="DC63" s="33" t="s">
        <v>14</v>
      </c>
      <c r="DD63" s="33" t="s">
        <v>3170</v>
      </c>
      <c r="DE63" s="33" t="s">
        <v>132</v>
      </c>
      <c r="DF63" s="33" t="s">
        <v>3173</v>
      </c>
      <c r="DG63" s="33" t="s">
        <v>133</v>
      </c>
      <c r="DH63" s="33" t="s">
        <v>3183</v>
      </c>
      <c r="DI63" s="33" t="s">
        <v>3747</v>
      </c>
      <c r="DJ63" s="33" t="s">
        <v>1311</v>
      </c>
      <c r="DK63" s="33" t="s">
        <v>523</v>
      </c>
      <c r="DL63" s="33" t="s">
        <v>165</v>
      </c>
      <c r="DM63" s="33" t="s">
        <v>1315</v>
      </c>
      <c r="DN63" s="33" t="s">
        <v>519</v>
      </c>
      <c r="DO63" s="33" t="s">
        <v>519</v>
      </c>
      <c r="DP63" s="33" t="s">
        <v>519</v>
      </c>
      <c r="DQ63" s="33" t="s">
        <v>519</v>
      </c>
      <c r="DR63" s="33" t="s">
        <v>165</v>
      </c>
      <c r="DS63" s="33" t="s">
        <v>1316</v>
      </c>
      <c r="DT63" s="33" t="s">
        <v>519</v>
      </c>
      <c r="DU63" s="33" t="s">
        <v>554</v>
      </c>
      <c r="DV63" s="33" t="s">
        <v>1023</v>
      </c>
      <c r="DW63" s="33" t="s">
        <v>519</v>
      </c>
      <c r="DX63" s="33" t="s">
        <v>519</v>
      </c>
      <c r="DY63" s="33" t="s">
        <v>3219</v>
      </c>
      <c r="DZ63" s="33" t="s">
        <v>519</v>
      </c>
    </row>
    <row r="64" spans="1:130" ht="14.25" x14ac:dyDescent="0.2">
      <c r="A64" s="33" t="s">
        <v>2312</v>
      </c>
      <c r="B64" s="33" t="s">
        <v>169</v>
      </c>
      <c r="C64" s="33" t="s">
        <v>3752</v>
      </c>
      <c r="D64" s="33" t="s">
        <v>3753</v>
      </c>
      <c r="E64" s="33" t="s">
        <v>171</v>
      </c>
      <c r="F64" s="33" t="s">
        <v>3754</v>
      </c>
      <c r="G64" s="33" t="s">
        <v>3202</v>
      </c>
      <c r="I64" s="41" t="s">
        <v>14</v>
      </c>
      <c r="J64" s="33" t="s">
        <v>3170</v>
      </c>
      <c r="K64" s="27" t="str">
        <f>IF(VLOOKUP(B64,免考英语!G:I,3,0)="是","是","")</f>
        <v/>
      </c>
      <c r="L64" s="33" t="s">
        <v>540</v>
      </c>
      <c r="M64" s="34" t="s">
        <v>2245</v>
      </c>
      <c r="N64" s="34" t="s">
        <v>522</v>
      </c>
      <c r="O64" s="33" t="s">
        <v>130</v>
      </c>
      <c r="P64" s="33" t="s">
        <v>12</v>
      </c>
      <c r="Q64" s="35" t="s">
        <v>1202</v>
      </c>
      <c r="R64" s="33" t="str">
        <f t="shared" si="3"/>
        <v>104055108180205</v>
      </c>
      <c r="S64" s="33" t="str">
        <f t="shared" si="1"/>
        <v>D:\\研究生考试\\2025\\2025博士\\7 普通招考\\考生照片\\1040599799.jpg</v>
      </c>
      <c r="T64" s="33" t="str">
        <f t="shared" si="2"/>
        <v>男</v>
      </c>
      <c r="U64" s="33" t="s">
        <v>130</v>
      </c>
      <c r="V64" s="33" t="s">
        <v>3538</v>
      </c>
      <c r="W64" s="33" t="s">
        <v>12</v>
      </c>
      <c r="X64" s="33" t="s">
        <v>3204</v>
      </c>
      <c r="Y64" s="33" t="s">
        <v>164</v>
      </c>
      <c r="Z64" s="33" t="s">
        <v>3723</v>
      </c>
      <c r="AA64" s="33" t="s">
        <v>14</v>
      </c>
      <c r="AB64" s="33" t="s">
        <v>3170</v>
      </c>
      <c r="AC64" s="33" t="s">
        <v>132</v>
      </c>
      <c r="AD64" s="33" t="s">
        <v>3173</v>
      </c>
      <c r="AE64" s="33" t="s">
        <v>133</v>
      </c>
      <c r="AF64" s="33" t="s">
        <v>3183</v>
      </c>
      <c r="AG64" s="33" t="s">
        <v>3206</v>
      </c>
      <c r="AH64" s="25" t="s">
        <v>3652</v>
      </c>
      <c r="AI64" s="31" t="s">
        <v>3168</v>
      </c>
      <c r="AJ64" s="33" t="s">
        <v>1404</v>
      </c>
      <c r="AK64" s="33" t="s">
        <v>171</v>
      </c>
      <c r="AL64" s="33" t="s">
        <v>1403</v>
      </c>
      <c r="AM64" s="33" t="s">
        <v>20</v>
      </c>
      <c r="AN64" s="33" t="s">
        <v>1404</v>
      </c>
      <c r="AO64" s="33" t="s">
        <v>519</v>
      </c>
      <c r="AP64" s="33" t="s">
        <v>1405</v>
      </c>
      <c r="AQ64" s="33" t="s">
        <v>20</v>
      </c>
      <c r="AR64" s="33" t="s">
        <v>522</v>
      </c>
      <c r="AS64" s="33" t="s">
        <v>521</v>
      </c>
      <c r="AT64" s="33" t="s">
        <v>20</v>
      </c>
      <c r="AU64" s="33" t="s">
        <v>523</v>
      </c>
      <c r="AV64" s="33" t="s">
        <v>1406</v>
      </c>
      <c r="AW64" s="33" t="s">
        <v>1406</v>
      </c>
      <c r="AX64" s="33" t="s">
        <v>1406</v>
      </c>
      <c r="AY64" s="33" t="s">
        <v>559</v>
      </c>
      <c r="AZ64" s="33" t="s">
        <v>3755</v>
      </c>
      <c r="BA64" s="33" t="s">
        <v>3756</v>
      </c>
      <c r="BB64" s="33" t="s">
        <v>1407</v>
      </c>
      <c r="BC64" s="33" t="s">
        <v>755</v>
      </c>
      <c r="BD64" s="33" t="s">
        <v>576</v>
      </c>
      <c r="BE64" s="33" t="s">
        <v>3757</v>
      </c>
      <c r="BF64" s="33" t="s">
        <v>3758</v>
      </c>
      <c r="BG64" s="33" t="s">
        <v>3211</v>
      </c>
      <c r="BH64" s="33" t="s">
        <v>3759</v>
      </c>
      <c r="BI64" s="33" t="s">
        <v>3760</v>
      </c>
      <c r="BJ64" s="33" t="s">
        <v>540</v>
      </c>
      <c r="BK64" s="33" t="s">
        <v>3216</v>
      </c>
      <c r="BL64" s="33" t="s">
        <v>532</v>
      </c>
      <c r="BM64" s="33" t="s">
        <v>3381</v>
      </c>
      <c r="BN64" s="33" t="s">
        <v>676</v>
      </c>
      <c r="BO64" s="33" t="s">
        <v>1408</v>
      </c>
      <c r="BP64" s="33" t="s">
        <v>540</v>
      </c>
      <c r="BQ64" s="33" t="s">
        <v>3216</v>
      </c>
      <c r="BR64" s="33" t="s">
        <v>532</v>
      </c>
      <c r="BS64" s="33" t="s">
        <v>3381</v>
      </c>
      <c r="BT64" s="33" t="s">
        <v>676</v>
      </c>
      <c r="BU64" s="33" t="s">
        <v>1409</v>
      </c>
      <c r="BV64" s="33" t="s">
        <v>522</v>
      </c>
      <c r="BW64" s="33" t="s">
        <v>540</v>
      </c>
      <c r="BX64" s="33" t="s">
        <v>3216</v>
      </c>
      <c r="BY64" s="33" t="s">
        <v>1410</v>
      </c>
      <c r="BZ64" s="33" t="s">
        <v>3761</v>
      </c>
      <c r="CA64" s="33" t="s">
        <v>553</v>
      </c>
      <c r="CB64" s="33" t="s">
        <v>1411</v>
      </c>
      <c r="CC64" s="33" t="s">
        <v>522</v>
      </c>
      <c r="CD64" s="33" t="s">
        <v>540</v>
      </c>
      <c r="CE64" s="33" t="s">
        <v>3216</v>
      </c>
      <c r="CF64" s="33" t="s">
        <v>1410</v>
      </c>
      <c r="CG64" s="33" t="s">
        <v>3761</v>
      </c>
      <c r="CH64" s="33" t="s">
        <v>553</v>
      </c>
      <c r="CI64" s="33" t="s">
        <v>1412</v>
      </c>
      <c r="CJ64" s="33" t="s">
        <v>734</v>
      </c>
      <c r="CK64" s="33" t="s">
        <v>521</v>
      </c>
      <c r="CL64" s="33" t="s">
        <v>519</v>
      </c>
      <c r="CM64" s="33" t="s">
        <v>540</v>
      </c>
      <c r="CN64" s="33" t="s">
        <v>3216</v>
      </c>
      <c r="CO64" s="33" t="s">
        <v>130</v>
      </c>
      <c r="CP64" s="33" t="s">
        <v>3538</v>
      </c>
      <c r="CQ64" s="33" t="s">
        <v>12</v>
      </c>
      <c r="CR64" s="33" t="s">
        <v>3204</v>
      </c>
      <c r="CS64" s="33" t="s">
        <v>164</v>
      </c>
      <c r="CT64" s="33" t="s">
        <v>3723</v>
      </c>
      <c r="CU64" s="33" t="s">
        <v>3217</v>
      </c>
      <c r="CV64" s="33" t="s">
        <v>532</v>
      </c>
      <c r="CW64" s="33" t="s">
        <v>522</v>
      </c>
      <c r="CX64" s="33" t="s">
        <v>541</v>
      </c>
      <c r="CY64" s="33" t="s">
        <v>541</v>
      </c>
      <c r="CZ64" s="33" t="s">
        <v>523</v>
      </c>
      <c r="DA64" s="33" t="s">
        <v>519</v>
      </c>
      <c r="DB64" s="33" t="s">
        <v>519</v>
      </c>
      <c r="DC64" s="33" t="s">
        <v>14</v>
      </c>
      <c r="DD64" s="33" t="s">
        <v>3170</v>
      </c>
      <c r="DE64" s="33" t="s">
        <v>132</v>
      </c>
      <c r="DF64" s="33" t="s">
        <v>3173</v>
      </c>
      <c r="DG64" s="33" t="s">
        <v>133</v>
      </c>
      <c r="DH64" s="33" t="s">
        <v>3183</v>
      </c>
      <c r="DI64" s="33" t="s">
        <v>3762</v>
      </c>
      <c r="DJ64" s="33" t="s">
        <v>640</v>
      </c>
      <c r="DK64" s="33" t="s">
        <v>523</v>
      </c>
      <c r="DL64" s="33" t="s">
        <v>171</v>
      </c>
      <c r="DM64" s="33" t="s">
        <v>1413</v>
      </c>
      <c r="DN64" s="33" t="s">
        <v>3763</v>
      </c>
      <c r="DO64" s="33" t="s">
        <v>519</v>
      </c>
      <c r="DP64" s="33" t="s">
        <v>519</v>
      </c>
      <c r="DQ64" s="33" t="s">
        <v>519</v>
      </c>
      <c r="DR64" s="33" t="s">
        <v>171</v>
      </c>
      <c r="DS64" s="33" t="s">
        <v>1414</v>
      </c>
      <c r="DT64" s="33" t="s">
        <v>1415</v>
      </c>
      <c r="DU64" s="33" t="s">
        <v>554</v>
      </c>
      <c r="DV64" s="33" t="s">
        <v>554</v>
      </c>
      <c r="DW64" s="33" t="s">
        <v>554</v>
      </c>
      <c r="DX64" s="33" t="s">
        <v>554</v>
      </c>
      <c r="DY64" s="33" t="s">
        <v>3219</v>
      </c>
      <c r="DZ64" s="33" t="s">
        <v>519</v>
      </c>
    </row>
    <row r="65" spans="1:130" ht="14.25" x14ac:dyDescent="0.2">
      <c r="A65" s="33" t="s">
        <v>2314</v>
      </c>
      <c r="B65" s="33" t="s">
        <v>203</v>
      </c>
      <c r="C65" s="33" t="s">
        <v>3764</v>
      </c>
      <c r="D65" s="33" t="s">
        <v>3200</v>
      </c>
      <c r="E65" s="33" t="s">
        <v>205</v>
      </c>
      <c r="F65" s="33" t="s">
        <v>3765</v>
      </c>
      <c r="G65" s="33" t="s">
        <v>3202</v>
      </c>
      <c r="I65" s="41" t="s">
        <v>14</v>
      </c>
      <c r="J65" s="33" t="s">
        <v>3170</v>
      </c>
      <c r="K65" s="27" t="str">
        <f>IF(VLOOKUP(B65,免考英语!G:I,3,0)="是","是","")</f>
        <v/>
      </c>
      <c r="L65" s="33" t="s">
        <v>540</v>
      </c>
      <c r="M65" s="34" t="s">
        <v>2245</v>
      </c>
      <c r="N65" s="34" t="s">
        <v>522</v>
      </c>
      <c r="O65" s="33" t="s">
        <v>183</v>
      </c>
      <c r="P65" s="33" t="s">
        <v>12</v>
      </c>
      <c r="Q65" s="34" t="s">
        <v>2257</v>
      </c>
      <c r="R65" s="33" t="str">
        <f t="shared" si="3"/>
        <v>104055108180305</v>
      </c>
      <c r="S65" s="33" t="str">
        <f t="shared" si="1"/>
        <v>D:\\研究生考试\\2025\\2025博士\\7 普通招考\\考生照片\\1040599715.jpg</v>
      </c>
      <c r="T65" s="33" t="str">
        <f t="shared" si="2"/>
        <v>男</v>
      </c>
      <c r="U65" s="33" t="s">
        <v>183</v>
      </c>
      <c r="V65" s="33" t="s">
        <v>3616</v>
      </c>
      <c r="W65" s="33" t="s">
        <v>12</v>
      </c>
      <c r="X65" s="33" t="s">
        <v>3204</v>
      </c>
      <c r="Y65" s="33" t="s">
        <v>95</v>
      </c>
      <c r="Z65" s="33" t="s">
        <v>3363</v>
      </c>
      <c r="AA65" s="33" t="s">
        <v>14</v>
      </c>
      <c r="AB65" s="33" t="s">
        <v>3170</v>
      </c>
      <c r="AC65" s="33" t="s">
        <v>185</v>
      </c>
      <c r="AD65" s="33" t="s">
        <v>3174</v>
      </c>
      <c r="AE65" s="33" t="s">
        <v>186</v>
      </c>
      <c r="AF65" s="33" t="s">
        <v>3184</v>
      </c>
      <c r="AG65" s="33" t="s">
        <v>3206</v>
      </c>
      <c r="AH65" s="25" t="s">
        <v>3652</v>
      </c>
      <c r="AI65" s="31" t="s">
        <v>3168</v>
      </c>
      <c r="AJ65" s="33" t="s">
        <v>571</v>
      </c>
      <c r="AK65" s="33" t="s">
        <v>205</v>
      </c>
      <c r="AL65" s="33" t="s">
        <v>570</v>
      </c>
      <c r="AM65" s="33" t="s">
        <v>20</v>
      </c>
      <c r="AN65" s="33" t="s">
        <v>571</v>
      </c>
      <c r="AO65" s="33" t="s">
        <v>519</v>
      </c>
      <c r="AP65" s="33" t="s">
        <v>572</v>
      </c>
      <c r="AQ65" s="33" t="s">
        <v>20</v>
      </c>
      <c r="AR65" s="33" t="s">
        <v>522</v>
      </c>
      <c r="AS65" s="33" t="s">
        <v>522</v>
      </c>
      <c r="AT65" s="33" t="s">
        <v>20</v>
      </c>
      <c r="AU65" s="33" t="s">
        <v>523</v>
      </c>
      <c r="AV65" s="33" t="s">
        <v>573</v>
      </c>
      <c r="AW65" s="33" t="s">
        <v>573</v>
      </c>
      <c r="AX65" s="33" t="s">
        <v>573</v>
      </c>
      <c r="AY65" s="33" t="s">
        <v>574</v>
      </c>
      <c r="AZ65" s="33" t="s">
        <v>3766</v>
      </c>
      <c r="BA65" s="33" t="s">
        <v>3766</v>
      </c>
      <c r="BB65" s="33" t="s">
        <v>575</v>
      </c>
      <c r="BC65" s="33" t="s">
        <v>576</v>
      </c>
      <c r="BD65" s="33" t="s">
        <v>530</v>
      </c>
      <c r="BE65" s="33" t="s">
        <v>3766</v>
      </c>
      <c r="BF65" s="33" t="s">
        <v>3767</v>
      </c>
      <c r="BG65" s="33" t="s">
        <v>3211</v>
      </c>
      <c r="BH65" s="33" t="s">
        <v>3768</v>
      </c>
      <c r="BI65" s="33" t="s">
        <v>577</v>
      </c>
      <c r="BJ65" s="33" t="s">
        <v>578</v>
      </c>
      <c r="BK65" s="33" t="s">
        <v>3517</v>
      </c>
      <c r="BL65" s="33" t="s">
        <v>579</v>
      </c>
      <c r="BM65" s="33" t="s">
        <v>3769</v>
      </c>
      <c r="BN65" s="33" t="s">
        <v>580</v>
      </c>
      <c r="BO65" s="33" t="s">
        <v>581</v>
      </c>
      <c r="BP65" s="33" t="s">
        <v>578</v>
      </c>
      <c r="BQ65" s="33" t="s">
        <v>3517</v>
      </c>
      <c r="BR65" s="33" t="s">
        <v>579</v>
      </c>
      <c r="BS65" s="33" t="s">
        <v>3769</v>
      </c>
      <c r="BT65" s="33" t="s">
        <v>580</v>
      </c>
      <c r="BU65" s="33" t="s">
        <v>582</v>
      </c>
      <c r="BV65" s="33" t="s">
        <v>522</v>
      </c>
      <c r="BW65" s="33" t="s">
        <v>578</v>
      </c>
      <c r="BX65" s="33" t="s">
        <v>3517</v>
      </c>
      <c r="BY65" s="33" t="s">
        <v>583</v>
      </c>
      <c r="BZ65" s="33" t="s">
        <v>3770</v>
      </c>
      <c r="CA65" s="33" t="s">
        <v>584</v>
      </c>
      <c r="CB65" s="33" t="s">
        <v>585</v>
      </c>
      <c r="CC65" s="33" t="s">
        <v>522</v>
      </c>
      <c r="CD65" s="33" t="s">
        <v>578</v>
      </c>
      <c r="CE65" s="33" t="s">
        <v>3517</v>
      </c>
      <c r="CF65" s="33" t="s">
        <v>583</v>
      </c>
      <c r="CG65" s="33" t="s">
        <v>3770</v>
      </c>
      <c r="CH65" s="33" t="s">
        <v>584</v>
      </c>
      <c r="CI65" s="33" t="s">
        <v>586</v>
      </c>
      <c r="CJ65" s="33" t="s">
        <v>587</v>
      </c>
      <c r="CK65" s="33" t="s">
        <v>521</v>
      </c>
      <c r="CL65" s="33" t="s">
        <v>519</v>
      </c>
      <c r="CM65" s="33" t="s">
        <v>540</v>
      </c>
      <c r="CN65" s="33" t="s">
        <v>3216</v>
      </c>
      <c r="CO65" s="33" t="s">
        <v>183</v>
      </c>
      <c r="CP65" s="33" t="s">
        <v>3616</v>
      </c>
      <c r="CQ65" s="33" t="s">
        <v>12</v>
      </c>
      <c r="CR65" s="33" t="s">
        <v>3204</v>
      </c>
      <c r="CS65" s="33" t="s">
        <v>95</v>
      </c>
      <c r="CT65" s="33" t="s">
        <v>3363</v>
      </c>
      <c r="CU65" s="33" t="s">
        <v>3217</v>
      </c>
      <c r="CV65" s="33" t="s">
        <v>532</v>
      </c>
      <c r="CW65" s="33" t="s">
        <v>522</v>
      </c>
      <c r="CX65" s="33" t="s">
        <v>541</v>
      </c>
      <c r="CY65" s="33" t="s">
        <v>541</v>
      </c>
      <c r="CZ65" s="33" t="s">
        <v>523</v>
      </c>
      <c r="DA65" s="33" t="s">
        <v>519</v>
      </c>
      <c r="DB65" s="33" t="s">
        <v>519</v>
      </c>
      <c r="DC65" s="33" t="s">
        <v>14</v>
      </c>
      <c r="DD65" s="33" t="s">
        <v>3170</v>
      </c>
      <c r="DE65" s="33" t="s">
        <v>185</v>
      </c>
      <c r="DF65" s="33" t="s">
        <v>3174</v>
      </c>
      <c r="DG65" s="33" t="s">
        <v>186</v>
      </c>
      <c r="DH65" s="33" t="s">
        <v>3184</v>
      </c>
      <c r="DI65" s="33" t="s">
        <v>3771</v>
      </c>
      <c r="DJ65" s="33" t="s">
        <v>575</v>
      </c>
      <c r="DK65" s="33" t="s">
        <v>588</v>
      </c>
      <c r="DL65" s="33" t="s">
        <v>205</v>
      </c>
      <c r="DM65" s="33" t="s">
        <v>589</v>
      </c>
      <c r="DN65" s="33" t="s">
        <v>519</v>
      </c>
      <c r="DO65" s="33" t="s">
        <v>519</v>
      </c>
      <c r="DP65" s="33" t="s">
        <v>519</v>
      </c>
      <c r="DQ65" s="33" t="s">
        <v>519</v>
      </c>
      <c r="DR65" s="33" t="s">
        <v>205</v>
      </c>
      <c r="DS65" s="33" t="s">
        <v>590</v>
      </c>
      <c r="DT65" s="33" t="s">
        <v>519</v>
      </c>
      <c r="DU65" s="33" t="s">
        <v>554</v>
      </c>
      <c r="DV65" s="33" t="s">
        <v>554</v>
      </c>
      <c r="DW65" s="33" t="s">
        <v>554</v>
      </c>
      <c r="DX65" s="33" t="s">
        <v>554</v>
      </c>
      <c r="DY65" s="33" t="s">
        <v>3219</v>
      </c>
      <c r="DZ65" s="33" t="s">
        <v>519</v>
      </c>
    </row>
    <row r="66" spans="1:130" ht="14.25" x14ac:dyDescent="0.2">
      <c r="A66" s="33" t="s">
        <v>2315</v>
      </c>
      <c r="B66" s="33" t="s">
        <v>188</v>
      </c>
      <c r="C66" s="33" t="s">
        <v>3772</v>
      </c>
      <c r="D66" s="33" t="s">
        <v>3200</v>
      </c>
      <c r="E66" s="33" t="s">
        <v>190</v>
      </c>
      <c r="F66" s="33" t="s">
        <v>3547</v>
      </c>
      <c r="G66" s="33" t="s">
        <v>3202</v>
      </c>
      <c r="I66" s="41" t="s">
        <v>14</v>
      </c>
      <c r="J66" s="33" t="s">
        <v>3170</v>
      </c>
      <c r="K66" s="27" t="str">
        <f>IF(VLOOKUP(B66,免考英语!G:I,3,0)="是","是","")</f>
        <v/>
      </c>
      <c r="L66" s="33" t="s">
        <v>540</v>
      </c>
      <c r="M66" s="34" t="s">
        <v>2245</v>
      </c>
      <c r="N66" s="34" t="s">
        <v>522</v>
      </c>
      <c r="O66" s="33" t="s">
        <v>183</v>
      </c>
      <c r="P66" s="33" t="s">
        <v>12</v>
      </c>
      <c r="Q66" s="34" t="s">
        <v>2258</v>
      </c>
      <c r="R66" s="33" t="str">
        <f t="shared" si="3"/>
        <v>104055108180306</v>
      </c>
      <c r="S66" s="33" t="str">
        <f t="shared" ref="S66:S125" si="4">"D:\\研究生考试\\2025\\2025博士\\7 普通招考\\考生照片\\"&amp;B66&amp;".jpg"</f>
        <v>D:\\研究生考试\\2025\\2025博士\\7 普通招考\\考生照片\\1040599760.jpg</v>
      </c>
      <c r="T66" s="33" t="str">
        <f t="shared" si="2"/>
        <v>男</v>
      </c>
      <c r="U66" s="33" t="s">
        <v>183</v>
      </c>
      <c r="V66" s="33" t="s">
        <v>3616</v>
      </c>
      <c r="W66" s="33" t="s">
        <v>12</v>
      </c>
      <c r="X66" s="33" t="s">
        <v>3204</v>
      </c>
      <c r="Y66" s="33" t="s">
        <v>184</v>
      </c>
      <c r="Z66" s="33" t="s">
        <v>3773</v>
      </c>
      <c r="AA66" s="33" t="s">
        <v>14</v>
      </c>
      <c r="AB66" s="33" t="s">
        <v>3170</v>
      </c>
      <c r="AC66" s="33" t="s">
        <v>185</v>
      </c>
      <c r="AD66" s="33" t="s">
        <v>3174</v>
      </c>
      <c r="AE66" s="33" t="s">
        <v>186</v>
      </c>
      <c r="AF66" s="33" t="s">
        <v>3184</v>
      </c>
      <c r="AG66" s="33" t="s">
        <v>3206</v>
      </c>
      <c r="AH66" s="25" t="s">
        <v>3652</v>
      </c>
      <c r="AI66" s="31" t="s">
        <v>3168</v>
      </c>
      <c r="AJ66" s="33" t="s">
        <v>1244</v>
      </c>
      <c r="AK66" s="33" t="s">
        <v>190</v>
      </c>
      <c r="AL66" s="33" t="s">
        <v>1243</v>
      </c>
      <c r="AM66" s="33" t="s">
        <v>20</v>
      </c>
      <c r="AN66" s="33" t="s">
        <v>1244</v>
      </c>
      <c r="AO66" s="33" t="s">
        <v>519</v>
      </c>
      <c r="AP66" s="33" t="s">
        <v>1245</v>
      </c>
      <c r="AQ66" s="33" t="s">
        <v>20</v>
      </c>
      <c r="AR66" s="33" t="s">
        <v>522</v>
      </c>
      <c r="AS66" s="33" t="s">
        <v>521</v>
      </c>
      <c r="AT66" s="33" t="s">
        <v>20</v>
      </c>
      <c r="AU66" s="33" t="s">
        <v>523</v>
      </c>
      <c r="AV66" s="33" t="s">
        <v>892</v>
      </c>
      <c r="AW66" s="33" t="s">
        <v>892</v>
      </c>
      <c r="AX66" s="33" t="s">
        <v>892</v>
      </c>
      <c r="AY66" s="33" t="s">
        <v>559</v>
      </c>
      <c r="AZ66" s="33" t="s">
        <v>3774</v>
      </c>
      <c r="BA66" s="33" t="s">
        <v>3775</v>
      </c>
      <c r="BB66" s="33" t="s">
        <v>1064</v>
      </c>
      <c r="BC66" s="33" t="s">
        <v>576</v>
      </c>
      <c r="BD66" s="33" t="s">
        <v>530</v>
      </c>
      <c r="BE66" s="33" t="s">
        <v>3774</v>
      </c>
      <c r="BF66" s="33" t="s">
        <v>3776</v>
      </c>
      <c r="BG66" s="33" t="s">
        <v>3211</v>
      </c>
      <c r="BH66" s="33" t="s">
        <v>3777</v>
      </c>
      <c r="BI66" s="33" t="s">
        <v>3778</v>
      </c>
      <c r="BJ66" s="33" t="s">
        <v>598</v>
      </c>
      <c r="BK66" s="33" t="s">
        <v>3284</v>
      </c>
      <c r="BL66" s="33" t="s">
        <v>722</v>
      </c>
      <c r="BM66" s="33" t="s">
        <v>3310</v>
      </c>
      <c r="BN66" s="33" t="s">
        <v>600</v>
      </c>
      <c r="BO66" s="33" t="s">
        <v>1246</v>
      </c>
      <c r="BP66" s="33" t="s">
        <v>598</v>
      </c>
      <c r="BQ66" s="33" t="s">
        <v>3284</v>
      </c>
      <c r="BR66" s="33" t="s">
        <v>722</v>
      </c>
      <c r="BS66" s="33" t="s">
        <v>3310</v>
      </c>
      <c r="BT66" s="33" t="s">
        <v>600</v>
      </c>
      <c r="BU66" s="33" t="s">
        <v>1247</v>
      </c>
      <c r="BV66" s="33" t="s">
        <v>522</v>
      </c>
      <c r="BW66" s="33" t="s">
        <v>540</v>
      </c>
      <c r="BX66" s="33" t="s">
        <v>3216</v>
      </c>
      <c r="BY66" s="33" t="s">
        <v>790</v>
      </c>
      <c r="BZ66" s="33" t="s">
        <v>3573</v>
      </c>
      <c r="CA66" s="33" t="s">
        <v>916</v>
      </c>
      <c r="CB66" s="33" t="s">
        <v>1248</v>
      </c>
      <c r="CC66" s="33" t="s">
        <v>522</v>
      </c>
      <c r="CD66" s="33" t="s">
        <v>540</v>
      </c>
      <c r="CE66" s="33" t="s">
        <v>3216</v>
      </c>
      <c r="CF66" s="33" t="s">
        <v>790</v>
      </c>
      <c r="CG66" s="33" t="s">
        <v>3573</v>
      </c>
      <c r="CH66" s="33" t="s">
        <v>916</v>
      </c>
      <c r="CI66" s="33" t="s">
        <v>1249</v>
      </c>
      <c r="CJ66" s="33" t="s">
        <v>734</v>
      </c>
      <c r="CK66" s="33" t="s">
        <v>521</v>
      </c>
      <c r="CL66" s="33" t="s">
        <v>519</v>
      </c>
      <c r="CM66" s="33" t="s">
        <v>540</v>
      </c>
      <c r="CN66" s="33" t="s">
        <v>3216</v>
      </c>
      <c r="CO66" s="33" t="s">
        <v>183</v>
      </c>
      <c r="CP66" s="33" t="s">
        <v>3616</v>
      </c>
      <c r="CQ66" s="33" t="s">
        <v>12</v>
      </c>
      <c r="CR66" s="33" t="s">
        <v>3204</v>
      </c>
      <c r="CS66" s="33" t="s">
        <v>184</v>
      </c>
      <c r="CT66" s="33" t="s">
        <v>3773</v>
      </c>
      <c r="CU66" s="33" t="s">
        <v>3217</v>
      </c>
      <c r="CV66" s="33" t="s">
        <v>532</v>
      </c>
      <c r="CW66" s="33" t="s">
        <v>522</v>
      </c>
      <c r="CX66" s="33" t="s">
        <v>541</v>
      </c>
      <c r="CY66" s="33" t="s">
        <v>541</v>
      </c>
      <c r="CZ66" s="33" t="s">
        <v>523</v>
      </c>
      <c r="DA66" s="33" t="s">
        <v>519</v>
      </c>
      <c r="DB66" s="33" t="s">
        <v>519</v>
      </c>
      <c r="DC66" s="33" t="s">
        <v>14</v>
      </c>
      <c r="DD66" s="33" t="s">
        <v>3170</v>
      </c>
      <c r="DE66" s="33" t="s">
        <v>185</v>
      </c>
      <c r="DF66" s="33" t="s">
        <v>3174</v>
      </c>
      <c r="DG66" s="33" t="s">
        <v>186</v>
      </c>
      <c r="DH66" s="33" t="s">
        <v>3184</v>
      </c>
      <c r="DI66" s="33" t="s">
        <v>3779</v>
      </c>
      <c r="DJ66" s="33" t="s">
        <v>560</v>
      </c>
      <c r="DK66" s="33" t="s">
        <v>523</v>
      </c>
      <c r="DL66" s="33" t="s">
        <v>190</v>
      </c>
      <c r="DM66" s="33" t="s">
        <v>1250</v>
      </c>
      <c r="DN66" s="33" t="s">
        <v>519</v>
      </c>
      <c r="DO66" s="33" t="s">
        <v>519</v>
      </c>
      <c r="DP66" s="33" t="s">
        <v>519</v>
      </c>
      <c r="DQ66" s="33" t="s">
        <v>519</v>
      </c>
      <c r="DR66" s="33" t="s">
        <v>190</v>
      </c>
      <c r="DS66" s="33" t="s">
        <v>1251</v>
      </c>
      <c r="DT66" s="33" t="s">
        <v>519</v>
      </c>
      <c r="DU66" s="33" t="s">
        <v>554</v>
      </c>
      <c r="DV66" s="33" t="s">
        <v>554</v>
      </c>
      <c r="DW66" s="33" t="s">
        <v>554</v>
      </c>
      <c r="DX66" s="33" t="s">
        <v>554</v>
      </c>
      <c r="DY66" s="33" t="s">
        <v>3219</v>
      </c>
      <c r="DZ66" s="33" t="s">
        <v>519</v>
      </c>
    </row>
    <row r="67" spans="1:130" ht="14.25" x14ac:dyDescent="0.2">
      <c r="A67" s="33" t="s">
        <v>2316</v>
      </c>
      <c r="B67" s="33" t="s">
        <v>200</v>
      </c>
      <c r="C67" s="33" t="s">
        <v>3780</v>
      </c>
      <c r="D67" s="33" t="s">
        <v>3200</v>
      </c>
      <c r="E67" s="33" t="s">
        <v>202</v>
      </c>
      <c r="F67" s="33" t="s">
        <v>3781</v>
      </c>
      <c r="G67" s="33" t="s">
        <v>3222</v>
      </c>
      <c r="H67" s="33" t="s">
        <v>3216</v>
      </c>
      <c r="I67" s="41" t="s">
        <v>14</v>
      </c>
      <c r="J67" s="33" t="s">
        <v>3170</v>
      </c>
      <c r="K67" s="27" t="str">
        <f>IF(VLOOKUP(B67,免考英语!G:I,3,0)="是","是","")</f>
        <v/>
      </c>
      <c r="L67" s="33" t="s">
        <v>540</v>
      </c>
      <c r="M67" s="34" t="s">
        <v>2245</v>
      </c>
      <c r="N67" s="34" t="s">
        <v>522</v>
      </c>
      <c r="O67" s="33" t="s">
        <v>183</v>
      </c>
      <c r="P67" s="33" t="s">
        <v>12</v>
      </c>
      <c r="Q67" s="34" t="s">
        <v>2049</v>
      </c>
      <c r="R67" s="33" t="str">
        <f t="shared" si="3"/>
        <v>104055108180307</v>
      </c>
      <c r="S67" s="33" t="str">
        <f t="shared" si="4"/>
        <v>D:\\研究生考试\\2025\\2025博士\\7 普通招考\\考生照片\\1040599800.jpg</v>
      </c>
      <c r="T67" s="33" t="str">
        <f t="shared" ref="T67:T125" si="5">IF(AR67="1","男","女")</f>
        <v>女</v>
      </c>
      <c r="U67" s="33" t="s">
        <v>183</v>
      </c>
      <c r="V67" s="33" t="s">
        <v>3616</v>
      </c>
      <c r="W67" s="33" t="s">
        <v>12</v>
      </c>
      <c r="X67" s="33" t="s">
        <v>3204</v>
      </c>
      <c r="Y67" s="33" t="s">
        <v>184</v>
      </c>
      <c r="Z67" s="33" t="s">
        <v>3773</v>
      </c>
      <c r="AA67" s="33" t="s">
        <v>14</v>
      </c>
      <c r="AB67" s="33" t="s">
        <v>3170</v>
      </c>
      <c r="AC67" s="33" t="s">
        <v>185</v>
      </c>
      <c r="AD67" s="33" t="s">
        <v>3174</v>
      </c>
      <c r="AE67" s="33" t="s">
        <v>186</v>
      </c>
      <c r="AF67" s="33" t="s">
        <v>3184</v>
      </c>
      <c r="AG67" s="33" t="s">
        <v>3206</v>
      </c>
      <c r="AH67" s="25" t="s">
        <v>3652</v>
      </c>
      <c r="AI67" s="31" t="s">
        <v>3168</v>
      </c>
      <c r="AJ67" s="33" t="s">
        <v>1442</v>
      </c>
      <c r="AK67" s="33" t="s">
        <v>202</v>
      </c>
      <c r="AL67" s="33" t="s">
        <v>1441</v>
      </c>
      <c r="AM67" s="33" t="s">
        <v>20</v>
      </c>
      <c r="AN67" s="33" t="s">
        <v>1442</v>
      </c>
      <c r="AO67" s="33" t="s">
        <v>519</v>
      </c>
      <c r="AP67" s="33" t="s">
        <v>1443</v>
      </c>
      <c r="AQ67" s="33" t="s">
        <v>20</v>
      </c>
      <c r="AR67" s="33" t="s">
        <v>521</v>
      </c>
      <c r="AS67" s="33" t="s">
        <v>521</v>
      </c>
      <c r="AT67" s="33" t="s">
        <v>20</v>
      </c>
      <c r="AU67" s="33" t="s">
        <v>523</v>
      </c>
      <c r="AV67" s="33" t="s">
        <v>1444</v>
      </c>
      <c r="AW67" s="33" t="s">
        <v>1444</v>
      </c>
      <c r="AX67" s="33" t="s">
        <v>610</v>
      </c>
      <c r="AY67" s="33" t="s">
        <v>621</v>
      </c>
      <c r="AZ67" s="33" t="s">
        <v>3507</v>
      </c>
      <c r="BA67" s="33" t="s">
        <v>3245</v>
      </c>
      <c r="BB67" s="33" t="s">
        <v>680</v>
      </c>
      <c r="BC67" s="33" t="s">
        <v>576</v>
      </c>
      <c r="BD67" s="33" t="s">
        <v>530</v>
      </c>
      <c r="BE67" s="33" t="s">
        <v>3216</v>
      </c>
      <c r="BF67" s="33" t="s">
        <v>3782</v>
      </c>
      <c r="BG67" s="33" t="s">
        <v>3211</v>
      </c>
      <c r="BH67" s="33" t="s">
        <v>3783</v>
      </c>
      <c r="BI67" s="33" t="s">
        <v>3211</v>
      </c>
      <c r="BJ67" s="33" t="s">
        <v>1445</v>
      </c>
      <c r="BK67" s="33" t="s">
        <v>3784</v>
      </c>
      <c r="BL67" s="33" t="s">
        <v>1446</v>
      </c>
      <c r="BM67" s="33" t="s">
        <v>3785</v>
      </c>
      <c r="BN67" s="33" t="s">
        <v>926</v>
      </c>
      <c r="BO67" s="33" t="s">
        <v>1447</v>
      </c>
      <c r="BP67" s="33" t="s">
        <v>1445</v>
      </c>
      <c r="BQ67" s="33" t="s">
        <v>3784</v>
      </c>
      <c r="BR67" s="33" t="s">
        <v>1446</v>
      </c>
      <c r="BS67" s="33" t="s">
        <v>3785</v>
      </c>
      <c r="BT67" s="33" t="s">
        <v>926</v>
      </c>
      <c r="BU67" s="33" t="s">
        <v>1448</v>
      </c>
      <c r="BV67" s="33" t="s">
        <v>522</v>
      </c>
      <c r="BW67" s="33" t="s">
        <v>1449</v>
      </c>
      <c r="BX67" s="33" t="s">
        <v>3786</v>
      </c>
      <c r="BY67" s="33" t="s">
        <v>1450</v>
      </c>
      <c r="BZ67" s="33" t="s">
        <v>3787</v>
      </c>
      <c r="CA67" s="33" t="s">
        <v>580</v>
      </c>
      <c r="CB67" s="33" t="s">
        <v>1451</v>
      </c>
      <c r="CC67" s="33" t="s">
        <v>522</v>
      </c>
      <c r="CD67" s="33" t="s">
        <v>1449</v>
      </c>
      <c r="CE67" s="33" t="s">
        <v>3786</v>
      </c>
      <c r="CF67" s="33" t="s">
        <v>1450</v>
      </c>
      <c r="CG67" s="33" t="s">
        <v>3787</v>
      </c>
      <c r="CH67" s="33" t="s">
        <v>580</v>
      </c>
      <c r="CI67" s="33" t="s">
        <v>1452</v>
      </c>
      <c r="CJ67" s="33" t="s">
        <v>587</v>
      </c>
      <c r="CK67" s="33" t="s">
        <v>521</v>
      </c>
      <c r="CL67" s="33" t="s">
        <v>519</v>
      </c>
      <c r="CM67" s="33" t="s">
        <v>540</v>
      </c>
      <c r="CN67" s="33" t="s">
        <v>3216</v>
      </c>
      <c r="CO67" s="33" t="s">
        <v>183</v>
      </c>
      <c r="CP67" s="33" t="s">
        <v>3616</v>
      </c>
      <c r="CQ67" s="33" t="s">
        <v>12</v>
      </c>
      <c r="CR67" s="33" t="s">
        <v>3204</v>
      </c>
      <c r="CS67" s="33" t="s">
        <v>184</v>
      </c>
      <c r="CT67" s="33" t="s">
        <v>3773</v>
      </c>
      <c r="CU67" s="33" t="s">
        <v>3217</v>
      </c>
      <c r="CV67" s="33" t="s">
        <v>532</v>
      </c>
      <c r="CW67" s="33" t="s">
        <v>522</v>
      </c>
      <c r="CX67" s="33" t="s">
        <v>541</v>
      </c>
      <c r="CY67" s="33" t="s">
        <v>529</v>
      </c>
      <c r="CZ67" s="33" t="s">
        <v>523</v>
      </c>
      <c r="DA67" s="33" t="s">
        <v>610</v>
      </c>
      <c r="DB67" s="33" t="s">
        <v>3216</v>
      </c>
      <c r="DC67" s="33" t="s">
        <v>14</v>
      </c>
      <c r="DD67" s="33" t="s">
        <v>3170</v>
      </c>
      <c r="DE67" s="33" t="s">
        <v>185</v>
      </c>
      <c r="DF67" s="33" t="s">
        <v>3174</v>
      </c>
      <c r="DG67" s="33" t="s">
        <v>186</v>
      </c>
      <c r="DH67" s="33" t="s">
        <v>3184</v>
      </c>
      <c r="DI67" s="33" t="s">
        <v>3788</v>
      </c>
      <c r="DJ67" s="33" t="s">
        <v>575</v>
      </c>
      <c r="DK67" s="33" t="s">
        <v>523</v>
      </c>
      <c r="DL67" s="33" t="s">
        <v>202</v>
      </c>
      <c r="DM67" s="33" t="s">
        <v>1453</v>
      </c>
      <c r="DN67" s="33" t="s">
        <v>519</v>
      </c>
      <c r="DO67" s="33" t="s">
        <v>519</v>
      </c>
      <c r="DP67" s="33" t="s">
        <v>519</v>
      </c>
      <c r="DQ67" s="33" t="s">
        <v>519</v>
      </c>
      <c r="DR67" s="33" t="s">
        <v>202</v>
      </c>
      <c r="DS67" s="33" t="s">
        <v>1454</v>
      </c>
      <c r="DT67" s="33" t="s">
        <v>519</v>
      </c>
      <c r="DU67" s="33" t="s">
        <v>770</v>
      </c>
      <c r="DV67" s="33" t="s">
        <v>770</v>
      </c>
      <c r="DW67" s="33" t="s">
        <v>576</v>
      </c>
      <c r="DX67" s="33" t="s">
        <v>576</v>
      </c>
      <c r="DY67" s="33" t="s">
        <v>3219</v>
      </c>
      <c r="DZ67" s="33" t="s">
        <v>519</v>
      </c>
    </row>
    <row r="68" spans="1:130" ht="14.25" x14ac:dyDescent="0.2">
      <c r="A68" s="33" t="s">
        <v>2317</v>
      </c>
      <c r="B68" s="33" t="s">
        <v>197</v>
      </c>
      <c r="C68" s="33" t="s">
        <v>3789</v>
      </c>
      <c r="D68" s="33" t="s">
        <v>3200</v>
      </c>
      <c r="E68" s="33" t="s">
        <v>199</v>
      </c>
      <c r="F68" s="33" t="s">
        <v>3557</v>
      </c>
      <c r="G68" s="33" t="s">
        <v>3222</v>
      </c>
      <c r="H68" s="33" t="s">
        <v>3790</v>
      </c>
      <c r="I68" s="41" t="s">
        <v>14</v>
      </c>
      <c r="J68" s="33" t="s">
        <v>3170</v>
      </c>
      <c r="K68" s="27" t="str">
        <f>IF(VLOOKUP(B68,免考英语!G:I,3,0)="是","是","")</f>
        <v/>
      </c>
      <c r="L68" s="33" t="s">
        <v>540</v>
      </c>
      <c r="M68" s="34" t="s">
        <v>2245</v>
      </c>
      <c r="N68" s="34" t="s">
        <v>522</v>
      </c>
      <c r="O68" s="33" t="s">
        <v>183</v>
      </c>
      <c r="P68" s="33" t="s">
        <v>12</v>
      </c>
      <c r="Q68" s="34" t="s">
        <v>1685</v>
      </c>
      <c r="R68" s="33" t="str">
        <f t="shared" si="3"/>
        <v>104055108180308</v>
      </c>
      <c r="S68" s="33" t="str">
        <f t="shared" si="4"/>
        <v>D:\\研究生考试\\2025\\2025博士\\7 普通招考\\考生照片\\1040599839.jpg</v>
      </c>
      <c r="T68" s="33" t="str">
        <f t="shared" si="5"/>
        <v>男</v>
      </c>
      <c r="U68" s="33" t="s">
        <v>183</v>
      </c>
      <c r="V68" s="33" t="s">
        <v>3616</v>
      </c>
      <c r="W68" s="33" t="s">
        <v>12</v>
      </c>
      <c r="X68" s="33" t="s">
        <v>3204</v>
      </c>
      <c r="Y68" s="33" t="s">
        <v>184</v>
      </c>
      <c r="Z68" s="33" t="s">
        <v>3773</v>
      </c>
      <c r="AA68" s="33" t="s">
        <v>14</v>
      </c>
      <c r="AB68" s="33" t="s">
        <v>3170</v>
      </c>
      <c r="AC68" s="33" t="s">
        <v>185</v>
      </c>
      <c r="AD68" s="33" t="s">
        <v>3174</v>
      </c>
      <c r="AE68" s="33" t="s">
        <v>186</v>
      </c>
      <c r="AF68" s="33" t="s">
        <v>3184</v>
      </c>
      <c r="AG68" s="33" t="s">
        <v>3206</v>
      </c>
      <c r="AH68" s="25" t="s">
        <v>3652</v>
      </c>
      <c r="AI68" s="31" t="s">
        <v>3168</v>
      </c>
      <c r="AJ68" s="33" t="s">
        <v>1613</v>
      </c>
      <c r="AK68" s="33" t="s">
        <v>199</v>
      </c>
      <c r="AL68" s="33" t="s">
        <v>1612</v>
      </c>
      <c r="AM68" s="33" t="s">
        <v>20</v>
      </c>
      <c r="AN68" s="33" t="s">
        <v>1613</v>
      </c>
      <c r="AO68" s="33" t="s">
        <v>519</v>
      </c>
      <c r="AP68" s="33" t="s">
        <v>1614</v>
      </c>
      <c r="AQ68" s="33" t="s">
        <v>20</v>
      </c>
      <c r="AR68" s="33" t="s">
        <v>522</v>
      </c>
      <c r="AS68" s="33" t="s">
        <v>522</v>
      </c>
      <c r="AT68" s="33" t="s">
        <v>20</v>
      </c>
      <c r="AU68" s="33" t="s">
        <v>523</v>
      </c>
      <c r="AV68" s="33" t="s">
        <v>574</v>
      </c>
      <c r="AW68" s="33" t="s">
        <v>670</v>
      </c>
      <c r="AX68" s="33" t="s">
        <v>670</v>
      </c>
      <c r="AY68" s="33" t="s">
        <v>670</v>
      </c>
      <c r="AZ68" s="33" t="s">
        <v>3549</v>
      </c>
      <c r="BA68" s="33" t="s">
        <v>3791</v>
      </c>
      <c r="BB68" s="33" t="s">
        <v>640</v>
      </c>
      <c r="BC68" s="33" t="s">
        <v>755</v>
      </c>
      <c r="BD68" s="33" t="s">
        <v>576</v>
      </c>
      <c r="BE68" s="33" t="s">
        <v>3790</v>
      </c>
      <c r="BF68" s="33" t="s">
        <v>3792</v>
      </c>
      <c r="BG68" s="33" t="s">
        <v>3211</v>
      </c>
      <c r="BH68" s="33" t="s">
        <v>3793</v>
      </c>
      <c r="BI68" s="33" t="s">
        <v>3794</v>
      </c>
      <c r="BJ68" s="33" t="s">
        <v>1360</v>
      </c>
      <c r="BK68" s="33" t="s">
        <v>3795</v>
      </c>
      <c r="BL68" s="33" t="s">
        <v>722</v>
      </c>
      <c r="BM68" s="33" t="s">
        <v>3310</v>
      </c>
      <c r="BN68" s="33" t="s">
        <v>955</v>
      </c>
      <c r="BO68" s="33" t="s">
        <v>1615</v>
      </c>
      <c r="BP68" s="33" t="s">
        <v>1360</v>
      </c>
      <c r="BQ68" s="33" t="s">
        <v>3795</v>
      </c>
      <c r="BR68" s="33" t="s">
        <v>722</v>
      </c>
      <c r="BS68" s="33" t="s">
        <v>3310</v>
      </c>
      <c r="BT68" s="33" t="s">
        <v>955</v>
      </c>
      <c r="BU68" s="33" t="s">
        <v>1616</v>
      </c>
      <c r="BV68" s="33" t="s">
        <v>522</v>
      </c>
      <c r="BW68" s="33" t="s">
        <v>820</v>
      </c>
      <c r="BX68" s="33" t="s">
        <v>3370</v>
      </c>
      <c r="BY68" s="33" t="s">
        <v>1617</v>
      </c>
      <c r="BZ68" s="33" t="s">
        <v>3796</v>
      </c>
      <c r="CA68" s="33" t="s">
        <v>926</v>
      </c>
      <c r="CB68" s="33" t="s">
        <v>1618</v>
      </c>
      <c r="CC68" s="33" t="s">
        <v>522</v>
      </c>
      <c r="CD68" s="33" t="s">
        <v>820</v>
      </c>
      <c r="CE68" s="33" t="s">
        <v>3370</v>
      </c>
      <c r="CF68" s="33" t="s">
        <v>1617</v>
      </c>
      <c r="CG68" s="33" t="s">
        <v>3796</v>
      </c>
      <c r="CH68" s="33" t="s">
        <v>926</v>
      </c>
      <c r="CI68" s="33" t="s">
        <v>1619</v>
      </c>
      <c r="CJ68" s="33" t="s">
        <v>734</v>
      </c>
      <c r="CK68" s="33" t="s">
        <v>521</v>
      </c>
      <c r="CL68" s="33" t="s">
        <v>519</v>
      </c>
      <c r="CM68" s="33" t="s">
        <v>540</v>
      </c>
      <c r="CN68" s="33" t="s">
        <v>3216</v>
      </c>
      <c r="CO68" s="33" t="s">
        <v>183</v>
      </c>
      <c r="CP68" s="33" t="s">
        <v>3616</v>
      </c>
      <c r="CQ68" s="33" t="s">
        <v>12</v>
      </c>
      <c r="CR68" s="33" t="s">
        <v>3204</v>
      </c>
      <c r="CS68" s="33" t="s">
        <v>184</v>
      </c>
      <c r="CT68" s="33" t="s">
        <v>3773</v>
      </c>
      <c r="CU68" s="33" t="s">
        <v>3217</v>
      </c>
      <c r="CV68" s="33" t="s">
        <v>532</v>
      </c>
      <c r="CW68" s="33" t="s">
        <v>522</v>
      </c>
      <c r="CX68" s="33" t="s">
        <v>541</v>
      </c>
      <c r="CY68" s="33" t="s">
        <v>529</v>
      </c>
      <c r="CZ68" s="33" t="s">
        <v>523</v>
      </c>
      <c r="DA68" s="33" t="s">
        <v>845</v>
      </c>
      <c r="DB68" s="33" t="s">
        <v>3790</v>
      </c>
      <c r="DC68" s="33" t="s">
        <v>14</v>
      </c>
      <c r="DD68" s="33" t="s">
        <v>3170</v>
      </c>
      <c r="DE68" s="33" t="s">
        <v>185</v>
      </c>
      <c r="DF68" s="33" t="s">
        <v>3174</v>
      </c>
      <c r="DG68" s="33" t="s">
        <v>186</v>
      </c>
      <c r="DH68" s="33" t="s">
        <v>3184</v>
      </c>
      <c r="DI68" s="33" t="s">
        <v>3797</v>
      </c>
      <c r="DJ68" s="33" t="s">
        <v>640</v>
      </c>
      <c r="DK68" s="33" t="s">
        <v>199</v>
      </c>
      <c r="DL68" s="33" t="s">
        <v>199</v>
      </c>
      <c r="DM68" s="33" t="s">
        <v>1620</v>
      </c>
      <c r="DN68" s="33" t="s">
        <v>519</v>
      </c>
      <c r="DO68" s="33" t="s">
        <v>519</v>
      </c>
      <c r="DP68" s="33" t="s">
        <v>519</v>
      </c>
      <c r="DQ68" s="33" t="s">
        <v>519</v>
      </c>
      <c r="DR68" s="33" t="s">
        <v>1621</v>
      </c>
      <c r="DS68" s="33" t="s">
        <v>1622</v>
      </c>
      <c r="DT68" s="33" t="s">
        <v>1623</v>
      </c>
      <c r="DU68" s="33" t="s">
        <v>554</v>
      </c>
      <c r="DV68" s="33" t="s">
        <v>554</v>
      </c>
      <c r="DW68" s="33" t="s">
        <v>554</v>
      </c>
      <c r="DX68" s="33" t="s">
        <v>554</v>
      </c>
      <c r="DY68" s="33" t="s">
        <v>3219</v>
      </c>
      <c r="DZ68" s="33" t="s">
        <v>519</v>
      </c>
    </row>
    <row r="69" spans="1:130" ht="14.25" x14ac:dyDescent="0.2">
      <c r="A69" s="33" t="s">
        <v>2318</v>
      </c>
      <c r="B69" s="33" t="s">
        <v>181</v>
      </c>
      <c r="C69" s="33" t="s">
        <v>3798</v>
      </c>
      <c r="D69" s="33" t="s">
        <v>3200</v>
      </c>
      <c r="E69" s="33" t="s">
        <v>187</v>
      </c>
      <c r="F69" s="33" t="s">
        <v>3781</v>
      </c>
      <c r="G69" s="33" t="s">
        <v>3222</v>
      </c>
      <c r="H69" s="33" t="s">
        <v>3532</v>
      </c>
      <c r="I69" s="41" t="s">
        <v>14</v>
      </c>
      <c r="J69" s="33" t="s">
        <v>3170</v>
      </c>
      <c r="K69" s="27" t="str">
        <f>IF(VLOOKUP(B69,免考英语!G:I,3,0)="是","是","")</f>
        <v/>
      </c>
      <c r="L69" s="33" t="s">
        <v>540</v>
      </c>
      <c r="M69" s="34" t="s">
        <v>2245</v>
      </c>
      <c r="N69" s="34" t="s">
        <v>522</v>
      </c>
      <c r="O69" s="33" t="s">
        <v>183</v>
      </c>
      <c r="P69" s="33" t="s">
        <v>12</v>
      </c>
      <c r="Q69" s="34" t="s">
        <v>2259</v>
      </c>
      <c r="R69" s="33" t="str">
        <f t="shared" si="3"/>
        <v>104055108180309</v>
      </c>
      <c r="S69" s="33" t="str">
        <f t="shared" si="4"/>
        <v>D:\\研究生考试\\2025\\2025博士\\7 普通招考\\考生照片\\1040599893.jpg</v>
      </c>
      <c r="T69" s="33" t="str">
        <f t="shared" si="5"/>
        <v>女</v>
      </c>
      <c r="U69" s="33" t="s">
        <v>183</v>
      </c>
      <c r="V69" s="33" t="s">
        <v>3616</v>
      </c>
      <c r="W69" s="33" t="s">
        <v>12</v>
      </c>
      <c r="X69" s="33" t="s">
        <v>3204</v>
      </c>
      <c r="Y69" s="33" t="s">
        <v>184</v>
      </c>
      <c r="Z69" s="33" t="s">
        <v>3773</v>
      </c>
      <c r="AA69" s="33" t="s">
        <v>14</v>
      </c>
      <c r="AB69" s="33" t="s">
        <v>3170</v>
      </c>
      <c r="AC69" s="33" t="s">
        <v>185</v>
      </c>
      <c r="AD69" s="33" t="s">
        <v>3174</v>
      </c>
      <c r="AE69" s="33" t="s">
        <v>186</v>
      </c>
      <c r="AF69" s="33" t="s">
        <v>3184</v>
      </c>
      <c r="AG69" s="33" t="s">
        <v>3206</v>
      </c>
      <c r="AH69" s="25" t="s">
        <v>3652</v>
      </c>
      <c r="AI69" s="31" t="s">
        <v>3168</v>
      </c>
      <c r="AJ69" s="33" t="s">
        <v>1786</v>
      </c>
      <c r="AK69" s="33" t="s">
        <v>187</v>
      </c>
      <c r="AL69" s="33" t="s">
        <v>1785</v>
      </c>
      <c r="AM69" s="33" t="s">
        <v>20</v>
      </c>
      <c r="AN69" s="33" t="s">
        <v>1786</v>
      </c>
      <c r="AO69" s="33" t="s">
        <v>519</v>
      </c>
      <c r="AP69" s="33" t="s">
        <v>1787</v>
      </c>
      <c r="AQ69" s="33" t="s">
        <v>20</v>
      </c>
      <c r="AR69" s="33" t="s">
        <v>521</v>
      </c>
      <c r="AS69" s="33" t="s">
        <v>521</v>
      </c>
      <c r="AT69" s="33" t="s">
        <v>20</v>
      </c>
      <c r="AU69" s="33" t="s">
        <v>523</v>
      </c>
      <c r="AV69" s="33" t="s">
        <v>1788</v>
      </c>
      <c r="AW69" s="33" t="s">
        <v>1788</v>
      </c>
      <c r="AX69" s="33" t="s">
        <v>559</v>
      </c>
      <c r="AY69" s="33" t="s">
        <v>559</v>
      </c>
      <c r="AZ69" s="33" t="s">
        <v>3799</v>
      </c>
      <c r="BA69" s="33" t="s">
        <v>3800</v>
      </c>
      <c r="BB69" s="33" t="s">
        <v>640</v>
      </c>
      <c r="BC69" s="33" t="s">
        <v>576</v>
      </c>
      <c r="BD69" s="33" t="s">
        <v>530</v>
      </c>
      <c r="BE69" s="33" t="s">
        <v>3532</v>
      </c>
      <c r="BF69" s="33" t="s">
        <v>3801</v>
      </c>
      <c r="BG69" s="33" t="s">
        <v>3211</v>
      </c>
      <c r="BH69" s="33" t="s">
        <v>3802</v>
      </c>
      <c r="BI69" s="33" t="s">
        <v>1789</v>
      </c>
      <c r="BJ69" s="33" t="s">
        <v>1790</v>
      </c>
      <c r="BK69" s="33" t="s">
        <v>3803</v>
      </c>
      <c r="BL69" s="33" t="s">
        <v>747</v>
      </c>
      <c r="BM69" s="33" t="s">
        <v>3804</v>
      </c>
      <c r="BN69" s="33" t="s">
        <v>625</v>
      </c>
      <c r="BO69" s="33" t="s">
        <v>1791</v>
      </c>
      <c r="BP69" s="33" t="s">
        <v>1790</v>
      </c>
      <c r="BQ69" s="33" t="s">
        <v>3803</v>
      </c>
      <c r="BR69" s="33" t="s">
        <v>747</v>
      </c>
      <c r="BS69" s="33" t="s">
        <v>3804</v>
      </c>
      <c r="BT69" s="33" t="s">
        <v>625</v>
      </c>
      <c r="BU69" s="33" t="s">
        <v>1792</v>
      </c>
      <c r="BV69" s="33" t="s">
        <v>522</v>
      </c>
      <c r="BW69" s="33" t="s">
        <v>1678</v>
      </c>
      <c r="BX69" s="33" t="s">
        <v>3427</v>
      </c>
      <c r="BY69" s="33" t="s">
        <v>940</v>
      </c>
      <c r="BZ69" s="33" t="s">
        <v>3492</v>
      </c>
      <c r="CA69" s="33" t="s">
        <v>629</v>
      </c>
      <c r="CB69" s="33" t="s">
        <v>1793</v>
      </c>
      <c r="CC69" s="33" t="s">
        <v>522</v>
      </c>
      <c r="CD69" s="33" t="s">
        <v>1678</v>
      </c>
      <c r="CE69" s="33" t="s">
        <v>3427</v>
      </c>
      <c r="CF69" s="33" t="s">
        <v>940</v>
      </c>
      <c r="CG69" s="33" t="s">
        <v>3492</v>
      </c>
      <c r="CH69" s="33" t="s">
        <v>629</v>
      </c>
      <c r="CI69" s="33" t="s">
        <v>1794</v>
      </c>
      <c r="CJ69" s="33" t="s">
        <v>587</v>
      </c>
      <c r="CK69" s="33" t="s">
        <v>521</v>
      </c>
      <c r="CL69" s="33" t="s">
        <v>519</v>
      </c>
      <c r="CM69" s="33" t="s">
        <v>540</v>
      </c>
      <c r="CN69" s="33" t="s">
        <v>3216</v>
      </c>
      <c r="CO69" s="33" t="s">
        <v>183</v>
      </c>
      <c r="CP69" s="33" t="s">
        <v>3616</v>
      </c>
      <c r="CQ69" s="33" t="s">
        <v>12</v>
      </c>
      <c r="CR69" s="33" t="s">
        <v>3204</v>
      </c>
      <c r="CS69" s="33" t="s">
        <v>184</v>
      </c>
      <c r="CT69" s="33" t="s">
        <v>3773</v>
      </c>
      <c r="CU69" s="33" t="s">
        <v>3217</v>
      </c>
      <c r="CV69" s="33" t="s">
        <v>532</v>
      </c>
      <c r="CW69" s="33" t="s">
        <v>522</v>
      </c>
      <c r="CX69" s="33" t="s">
        <v>541</v>
      </c>
      <c r="CY69" s="33" t="s">
        <v>529</v>
      </c>
      <c r="CZ69" s="33" t="s">
        <v>523</v>
      </c>
      <c r="DA69" s="33" t="s">
        <v>559</v>
      </c>
      <c r="DB69" s="33" t="s">
        <v>3532</v>
      </c>
      <c r="DC69" s="33" t="s">
        <v>14</v>
      </c>
      <c r="DD69" s="33" t="s">
        <v>3170</v>
      </c>
      <c r="DE69" s="33" t="s">
        <v>185</v>
      </c>
      <c r="DF69" s="33" t="s">
        <v>3174</v>
      </c>
      <c r="DG69" s="33" t="s">
        <v>186</v>
      </c>
      <c r="DH69" s="33" t="s">
        <v>3184</v>
      </c>
      <c r="DI69" s="33" t="s">
        <v>3805</v>
      </c>
      <c r="DJ69" s="33" t="s">
        <v>640</v>
      </c>
      <c r="DK69" s="33" t="s">
        <v>187</v>
      </c>
      <c r="DL69" s="33" t="s">
        <v>187</v>
      </c>
      <c r="DM69" s="33" t="s">
        <v>1795</v>
      </c>
      <c r="DN69" s="33" t="s">
        <v>519</v>
      </c>
      <c r="DO69" s="33" t="s">
        <v>519</v>
      </c>
      <c r="DP69" s="33" t="s">
        <v>519</v>
      </c>
      <c r="DQ69" s="33" t="s">
        <v>519</v>
      </c>
      <c r="DR69" s="33" t="s">
        <v>1796</v>
      </c>
      <c r="DS69" s="33" t="s">
        <v>1797</v>
      </c>
      <c r="DT69" s="33" t="s">
        <v>519</v>
      </c>
      <c r="DU69" s="33" t="s">
        <v>742</v>
      </c>
      <c r="DV69" s="33" t="s">
        <v>742</v>
      </c>
      <c r="DW69" s="33" t="s">
        <v>635</v>
      </c>
      <c r="DX69" s="33" t="s">
        <v>635</v>
      </c>
      <c r="DY69" s="33" t="s">
        <v>3219</v>
      </c>
      <c r="DZ69" s="33" t="s">
        <v>519</v>
      </c>
    </row>
    <row r="70" spans="1:130" ht="14.25" x14ac:dyDescent="0.2">
      <c r="A70" s="33" t="s">
        <v>2319</v>
      </c>
      <c r="B70" s="33" t="s">
        <v>194</v>
      </c>
      <c r="C70" s="33" t="s">
        <v>3806</v>
      </c>
      <c r="D70" s="33" t="s">
        <v>3200</v>
      </c>
      <c r="E70" s="33" t="s">
        <v>196</v>
      </c>
      <c r="F70" s="33" t="s">
        <v>3807</v>
      </c>
      <c r="G70" s="33" t="s">
        <v>3222</v>
      </c>
      <c r="H70" s="33" t="s">
        <v>3216</v>
      </c>
      <c r="I70" s="41" t="s">
        <v>14</v>
      </c>
      <c r="J70" s="33" t="s">
        <v>3170</v>
      </c>
      <c r="K70" s="27" t="str">
        <f>IF(VLOOKUP(B70,免考英语!G:I,3,0)="是","是","")</f>
        <v/>
      </c>
      <c r="L70" s="33" t="s">
        <v>540</v>
      </c>
      <c r="M70" s="34" t="s">
        <v>2245</v>
      </c>
      <c r="N70" s="34" t="s">
        <v>522</v>
      </c>
      <c r="O70" s="33" t="s">
        <v>183</v>
      </c>
      <c r="P70" s="33" t="s">
        <v>12</v>
      </c>
      <c r="Q70" s="34" t="s">
        <v>1844</v>
      </c>
      <c r="R70" s="33" t="str">
        <f t="shared" si="3"/>
        <v>104055108180310</v>
      </c>
      <c r="S70" s="33" t="str">
        <f t="shared" si="4"/>
        <v>D:\\研究生考试\\2025\\2025博士\\7 普通招考\\考生照片\\1040599922.jpg</v>
      </c>
      <c r="T70" s="33" t="str">
        <f t="shared" si="5"/>
        <v>男</v>
      </c>
      <c r="U70" s="33" t="s">
        <v>183</v>
      </c>
      <c r="V70" s="33" t="s">
        <v>3616</v>
      </c>
      <c r="W70" s="33" t="s">
        <v>12</v>
      </c>
      <c r="X70" s="33" t="s">
        <v>3204</v>
      </c>
      <c r="Y70" s="33" t="s">
        <v>184</v>
      </c>
      <c r="Z70" s="33" t="s">
        <v>3773</v>
      </c>
      <c r="AA70" s="33" t="s">
        <v>14</v>
      </c>
      <c r="AB70" s="33" t="s">
        <v>3170</v>
      </c>
      <c r="AC70" s="33" t="s">
        <v>185</v>
      </c>
      <c r="AD70" s="33" t="s">
        <v>3174</v>
      </c>
      <c r="AE70" s="33" t="s">
        <v>186</v>
      </c>
      <c r="AF70" s="33" t="s">
        <v>3184</v>
      </c>
      <c r="AG70" s="33" t="s">
        <v>3206</v>
      </c>
      <c r="AH70" s="25" t="s">
        <v>3652</v>
      </c>
      <c r="AI70" s="31" t="s">
        <v>3168</v>
      </c>
      <c r="AJ70" s="33" t="s">
        <v>1854</v>
      </c>
      <c r="AK70" s="33" t="s">
        <v>196</v>
      </c>
      <c r="AL70" s="33" t="s">
        <v>1853</v>
      </c>
      <c r="AM70" s="33" t="s">
        <v>20</v>
      </c>
      <c r="AN70" s="33" t="s">
        <v>1854</v>
      </c>
      <c r="AO70" s="33" t="s">
        <v>519</v>
      </c>
      <c r="AP70" s="33" t="s">
        <v>1855</v>
      </c>
      <c r="AQ70" s="33" t="s">
        <v>20</v>
      </c>
      <c r="AR70" s="33" t="s">
        <v>522</v>
      </c>
      <c r="AS70" s="33" t="s">
        <v>521</v>
      </c>
      <c r="AT70" s="33" t="s">
        <v>20</v>
      </c>
      <c r="AU70" s="33" t="s">
        <v>523</v>
      </c>
      <c r="AV70" s="33" t="s">
        <v>1856</v>
      </c>
      <c r="AW70" s="33" t="s">
        <v>1856</v>
      </c>
      <c r="AX70" s="33" t="s">
        <v>559</v>
      </c>
      <c r="AY70" s="33" t="s">
        <v>621</v>
      </c>
      <c r="AZ70" s="33" t="s">
        <v>3322</v>
      </c>
      <c r="BA70" s="33" t="s">
        <v>3808</v>
      </c>
      <c r="BB70" s="33" t="s">
        <v>560</v>
      </c>
      <c r="BC70" s="33" t="s">
        <v>576</v>
      </c>
      <c r="BD70" s="33" t="s">
        <v>530</v>
      </c>
      <c r="BE70" s="33" t="s">
        <v>3216</v>
      </c>
      <c r="BF70" s="33" t="s">
        <v>3809</v>
      </c>
      <c r="BG70" s="33" t="s">
        <v>3211</v>
      </c>
      <c r="BH70" s="33" t="s">
        <v>3810</v>
      </c>
      <c r="BI70" s="33" t="s">
        <v>3211</v>
      </c>
      <c r="BJ70" s="33" t="s">
        <v>519</v>
      </c>
      <c r="BK70" s="33" t="s">
        <v>519</v>
      </c>
      <c r="BL70" s="33" t="s">
        <v>519</v>
      </c>
      <c r="BM70" s="33" t="s">
        <v>519</v>
      </c>
      <c r="BN70" s="33" t="s">
        <v>519</v>
      </c>
      <c r="BO70" s="33" t="s">
        <v>519</v>
      </c>
      <c r="BP70" s="33" t="s">
        <v>519</v>
      </c>
      <c r="BQ70" s="33" t="s">
        <v>519</v>
      </c>
      <c r="BR70" s="33" t="s">
        <v>519</v>
      </c>
      <c r="BS70" s="33" t="s">
        <v>519</v>
      </c>
      <c r="BT70" s="33" t="s">
        <v>519</v>
      </c>
      <c r="BU70" s="33" t="s">
        <v>519</v>
      </c>
      <c r="BV70" s="33" t="s">
        <v>519</v>
      </c>
      <c r="BW70" s="33" t="s">
        <v>740</v>
      </c>
      <c r="BX70" s="33" t="s">
        <v>3811</v>
      </c>
      <c r="BY70" s="33" t="s">
        <v>1857</v>
      </c>
      <c r="BZ70" s="33" t="s">
        <v>3622</v>
      </c>
      <c r="CA70" s="33" t="s">
        <v>791</v>
      </c>
      <c r="CB70" s="33" t="s">
        <v>1858</v>
      </c>
      <c r="CC70" s="33" t="s">
        <v>522</v>
      </c>
      <c r="CD70" s="33" t="s">
        <v>740</v>
      </c>
      <c r="CE70" s="33" t="s">
        <v>3811</v>
      </c>
      <c r="CF70" s="33" t="s">
        <v>1857</v>
      </c>
      <c r="CG70" s="33" t="s">
        <v>3622</v>
      </c>
      <c r="CH70" s="33" t="s">
        <v>676</v>
      </c>
      <c r="CI70" s="33" t="s">
        <v>1859</v>
      </c>
      <c r="CJ70" s="33" t="s">
        <v>734</v>
      </c>
      <c r="CK70" s="33" t="s">
        <v>521</v>
      </c>
      <c r="CL70" s="33" t="s">
        <v>519</v>
      </c>
      <c r="CM70" s="33" t="s">
        <v>540</v>
      </c>
      <c r="CN70" s="33" t="s">
        <v>3216</v>
      </c>
      <c r="CO70" s="33" t="s">
        <v>183</v>
      </c>
      <c r="CP70" s="33" t="s">
        <v>3616</v>
      </c>
      <c r="CQ70" s="33" t="s">
        <v>12</v>
      </c>
      <c r="CR70" s="33" t="s">
        <v>3204</v>
      </c>
      <c r="CS70" s="33" t="s">
        <v>184</v>
      </c>
      <c r="CT70" s="33" t="s">
        <v>3773</v>
      </c>
      <c r="CU70" s="33" t="s">
        <v>3217</v>
      </c>
      <c r="CV70" s="33" t="s">
        <v>532</v>
      </c>
      <c r="CW70" s="33" t="s">
        <v>522</v>
      </c>
      <c r="CX70" s="33" t="s">
        <v>541</v>
      </c>
      <c r="CY70" s="33" t="s">
        <v>529</v>
      </c>
      <c r="CZ70" s="33" t="s">
        <v>523</v>
      </c>
      <c r="DA70" s="33" t="s">
        <v>610</v>
      </c>
      <c r="DB70" s="33" t="s">
        <v>3216</v>
      </c>
      <c r="DC70" s="33" t="s">
        <v>14</v>
      </c>
      <c r="DD70" s="33" t="s">
        <v>3170</v>
      </c>
      <c r="DE70" s="33" t="s">
        <v>185</v>
      </c>
      <c r="DF70" s="33" t="s">
        <v>3174</v>
      </c>
      <c r="DG70" s="33" t="s">
        <v>186</v>
      </c>
      <c r="DH70" s="33" t="s">
        <v>3184</v>
      </c>
      <c r="DI70" s="33" t="s">
        <v>3812</v>
      </c>
      <c r="DJ70" s="33" t="s">
        <v>560</v>
      </c>
      <c r="DK70" s="33" t="s">
        <v>1860</v>
      </c>
      <c r="DL70" s="33" t="s">
        <v>196</v>
      </c>
      <c r="DM70" s="33" t="s">
        <v>1861</v>
      </c>
      <c r="DN70" s="33" t="s">
        <v>519</v>
      </c>
      <c r="DO70" s="33" t="s">
        <v>519</v>
      </c>
      <c r="DP70" s="33" t="s">
        <v>519</v>
      </c>
      <c r="DQ70" s="33" t="s">
        <v>519</v>
      </c>
      <c r="DR70" s="33" t="s">
        <v>1862</v>
      </c>
      <c r="DS70" s="33" t="s">
        <v>1863</v>
      </c>
      <c r="DT70" s="33" t="s">
        <v>519</v>
      </c>
      <c r="DU70" s="33" t="s">
        <v>519</v>
      </c>
      <c r="DV70" s="33" t="s">
        <v>519</v>
      </c>
      <c r="DW70" s="33" t="s">
        <v>742</v>
      </c>
      <c r="DX70" s="33" t="s">
        <v>742</v>
      </c>
      <c r="DY70" s="33" t="s">
        <v>3219</v>
      </c>
      <c r="DZ70" s="33" t="s">
        <v>519</v>
      </c>
    </row>
    <row r="71" spans="1:130" ht="14.25" x14ac:dyDescent="0.2">
      <c r="A71" s="33" t="s">
        <v>2320</v>
      </c>
      <c r="B71" s="33" t="s">
        <v>191</v>
      </c>
      <c r="C71" s="33" t="s">
        <v>3813</v>
      </c>
      <c r="D71" s="33" t="s">
        <v>3200</v>
      </c>
      <c r="E71" s="33" t="s">
        <v>2031</v>
      </c>
      <c r="F71" s="33" t="s">
        <v>3557</v>
      </c>
      <c r="G71" s="33" t="s">
        <v>3222</v>
      </c>
      <c r="H71" s="33" t="s">
        <v>3814</v>
      </c>
      <c r="I71" s="41" t="s">
        <v>14</v>
      </c>
      <c r="J71" s="33" t="s">
        <v>3170</v>
      </c>
      <c r="K71" s="27" t="str">
        <f>IF(VLOOKUP(B71,免考英语!G:I,3,0)="是","是","")</f>
        <v/>
      </c>
      <c r="L71" s="33" t="s">
        <v>540</v>
      </c>
      <c r="M71" s="34" t="s">
        <v>2245</v>
      </c>
      <c r="N71" s="34" t="s">
        <v>522</v>
      </c>
      <c r="O71" s="33" t="s">
        <v>183</v>
      </c>
      <c r="P71" s="33" t="s">
        <v>12</v>
      </c>
      <c r="Q71" s="34" t="s">
        <v>541</v>
      </c>
      <c r="R71" s="33" t="str">
        <f t="shared" si="3"/>
        <v>104055108180311</v>
      </c>
      <c r="S71" s="33" t="str">
        <f t="shared" si="4"/>
        <v>D:\\研究生考试\\2025\\2025博士\\7 普通招考\\考生照片\\1040599975.jpg</v>
      </c>
      <c r="T71" s="33" t="str">
        <f t="shared" si="5"/>
        <v>女</v>
      </c>
      <c r="U71" s="33" t="s">
        <v>183</v>
      </c>
      <c r="V71" s="33" t="s">
        <v>3616</v>
      </c>
      <c r="W71" s="33" t="s">
        <v>12</v>
      </c>
      <c r="X71" s="33" t="s">
        <v>3204</v>
      </c>
      <c r="Y71" s="33" t="s">
        <v>184</v>
      </c>
      <c r="Z71" s="33" t="s">
        <v>3773</v>
      </c>
      <c r="AA71" s="33" t="s">
        <v>14</v>
      </c>
      <c r="AB71" s="33" t="s">
        <v>3170</v>
      </c>
      <c r="AC71" s="33" t="s">
        <v>185</v>
      </c>
      <c r="AD71" s="33" t="s">
        <v>3174</v>
      </c>
      <c r="AE71" s="33" t="s">
        <v>186</v>
      </c>
      <c r="AF71" s="33" t="s">
        <v>3184</v>
      </c>
      <c r="AG71" s="33" t="s">
        <v>3206</v>
      </c>
      <c r="AH71" s="25" t="s">
        <v>3652</v>
      </c>
      <c r="AI71" s="31" t="s">
        <v>3168</v>
      </c>
      <c r="AJ71" s="33" t="s">
        <v>2024</v>
      </c>
      <c r="AK71" s="33" t="s">
        <v>193</v>
      </c>
      <c r="AL71" s="33" t="s">
        <v>2023</v>
      </c>
      <c r="AM71" s="33" t="s">
        <v>20</v>
      </c>
      <c r="AN71" s="33" t="s">
        <v>2024</v>
      </c>
      <c r="AO71" s="33" t="s">
        <v>519</v>
      </c>
      <c r="AP71" s="33" t="s">
        <v>2025</v>
      </c>
      <c r="AQ71" s="33" t="s">
        <v>20</v>
      </c>
      <c r="AR71" s="33" t="s">
        <v>521</v>
      </c>
      <c r="AS71" s="33" t="s">
        <v>521</v>
      </c>
      <c r="AT71" s="33" t="s">
        <v>2049</v>
      </c>
      <c r="AU71" s="33" t="s">
        <v>523</v>
      </c>
      <c r="AV71" s="33" t="s">
        <v>836</v>
      </c>
      <c r="AW71" s="33" t="s">
        <v>836</v>
      </c>
      <c r="AX71" s="33" t="s">
        <v>836</v>
      </c>
      <c r="AY71" s="33" t="s">
        <v>2026</v>
      </c>
      <c r="AZ71" s="33" t="s">
        <v>3814</v>
      </c>
      <c r="BA71" s="33" t="s">
        <v>3814</v>
      </c>
      <c r="BB71" s="33" t="s">
        <v>1653</v>
      </c>
      <c r="BC71" s="33" t="s">
        <v>549</v>
      </c>
      <c r="BD71" s="33" t="s">
        <v>550</v>
      </c>
      <c r="BE71" s="33" t="s">
        <v>3814</v>
      </c>
      <c r="BF71" s="33" t="s">
        <v>3815</v>
      </c>
      <c r="BG71" s="33" t="s">
        <v>3816</v>
      </c>
      <c r="BH71" s="33" t="s">
        <v>3817</v>
      </c>
      <c r="BI71" s="33" t="s">
        <v>3818</v>
      </c>
      <c r="BJ71" s="33" t="s">
        <v>540</v>
      </c>
      <c r="BK71" s="33" t="s">
        <v>3216</v>
      </c>
      <c r="BL71" s="33" t="s">
        <v>535</v>
      </c>
      <c r="BM71" s="33" t="s">
        <v>3215</v>
      </c>
      <c r="BN71" s="33" t="s">
        <v>1175</v>
      </c>
      <c r="BO71" s="33" t="s">
        <v>2027</v>
      </c>
      <c r="BP71" s="33" t="s">
        <v>540</v>
      </c>
      <c r="BQ71" s="33" t="s">
        <v>3216</v>
      </c>
      <c r="BR71" s="33" t="s">
        <v>835</v>
      </c>
      <c r="BS71" s="33" t="s">
        <v>3260</v>
      </c>
      <c r="BT71" s="33" t="s">
        <v>1346</v>
      </c>
      <c r="BU71" s="33" t="s">
        <v>2028</v>
      </c>
      <c r="BV71" s="33" t="s">
        <v>522</v>
      </c>
      <c r="BW71" s="33" t="s">
        <v>540</v>
      </c>
      <c r="BX71" s="33" t="s">
        <v>3216</v>
      </c>
      <c r="BY71" s="33" t="s">
        <v>736</v>
      </c>
      <c r="BZ71" s="33" t="s">
        <v>3260</v>
      </c>
      <c r="CA71" s="33" t="s">
        <v>1346</v>
      </c>
      <c r="CB71" s="33" t="s">
        <v>2029</v>
      </c>
      <c r="CC71" s="33" t="s">
        <v>522</v>
      </c>
      <c r="CD71" s="33" t="s">
        <v>540</v>
      </c>
      <c r="CE71" s="33" t="s">
        <v>3216</v>
      </c>
      <c r="CF71" s="33" t="s">
        <v>736</v>
      </c>
      <c r="CG71" s="33" t="s">
        <v>3260</v>
      </c>
      <c r="CH71" s="33" t="s">
        <v>1346</v>
      </c>
      <c r="CI71" s="33" t="s">
        <v>2030</v>
      </c>
      <c r="CJ71" s="33" t="s">
        <v>587</v>
      </c>
      <c r="CK71" s="33" t="s">
        <v>521</v>
      </c>
      <c r="CL71" s="33" t="s">
        <v>519</v>
      </c>
      <c r="CM71" s="33" t="s">
        <v>540</v>
      </c>
      <c r="CN71" s="33" t="s">
        <v>3216</v>
      </c>
      <c r="CO71" s="33" t="s">
        <v>183</v>
      </c>
      <c r="CP71" s="33" t="s">
        <v>3616</v>
      </c>
      <c r="CQ71" s="33" t="s">
        <v>12</v>
      </c>
      <c r="CR71" s="33" t="s">
        <v>3204</v>
      </c>
      <c r="CS71" s="33" t="s">
        <v>184</v>
      </c>
      <c r="CT71" s="33" t="s">
        <v>3773</v>
      </c>
      <c r="CU71" s="33" t="s">
        <v>3217</v>
      </c>
      <c r="CV71" s="33" t="s">
        <v>532</v>
      </c>
      <c r="CW71" s="33" t="s">
        <v>522</v>
      </c>
      <c r="CX71" s="33" t="s">
        <v>541</v>
      </c>
      <c r="CY71" s="33" t="s">
        <v>529</v>
      </c>
      <c r="CZ71" s="33" t="s">
        <v>523</v>
      </c>
      <c r="DA71" s="33" t="s">
        <v>2050</v>
      </c>
      <c r="DB71" s="33" t="s">
        <v>3814</v>
      </c>
      <c r="DC71" s="33" t="s">
        <v>14</v>
      </c>
      <c r="DD71" s="33" t="s">
        <v>3170</v>
      </c>
      <c r="DE71" s="33" t="s">
        <v>185</v>
      </c>
      <c r="DF71" s="33" t="s">
        <v>3174</v>
      </c>
      <c r="DG71" s="33" t="s">
        <v>186</v>
      </c>
      <c r="DH71" s="33" t="s">
        <v>3184</v>
      </c>
      <c r="DI71" s="33" t="s">
        <v>3819</v>
      </c>
      <c r="DJ71" s="33" t="s">
        <v>1653</v>
      </c>
      <c r="DK71" s="33" t="s">
        <v>2031</v>
      </c>
      <c r="DL71" s="33" t="s">
        <v>193</v>
      </c>
      <c r="DM71" s="33" t="s">
        <v>2032</v>
      </c>
      <c r="DN71" s="33" t="s">
        <v>519</v>
      </c>
      <c r="DO71" s="33" t="s">
        <v>519</v>
      </c>
      <c r="DP71" s="33" t="s">
        <v>519</v>
      </c>
      <c r="DQ71" s="33" t="s">
        <v>519</v>
      </c>
      <c r="DR71" s="33" t="s">
        <v>193</v>
      </c>
      <c r="DS71" s="33" t="s">
        <v>2051</v>
      </c>
      <c r="DT71" s="33" t="s">
        <v>2052</v>
      </c>
      <c r="DU71" s="33" t="s">
        <v>554</v>
      </c>
      <c r="DV71" s="33" t="s">
        <v>554</v>
      </c>
      <c r="DW71" s="33" t="s">
        <v>554</v>
      </c>
      <c r="DX71" s="33" t="s">
        <v>554</v>
      </c>
      <c r="DY71" s="33" t="s">
        <v>3219</v>
      </c>
      <c r="DZ71" s="33" t="s">
        <v>519</v>
      </c>
    </row>
    <row r="72" spans="1:130" ht="14.25" x14ac:dyDescent="0.2">
      <c r="A72" s="33" t="s">
        <v>2321</v>
      </c>
      <c r="B72" s="33" t="s">
        <v>220</v>
      </c>
      <c r="C72" s="33" t="s">
        <v>3820</v>
      </c>
      <c r="D72" s="33" t="s">
        <v>3200</v>
      </c>
      <c r="E72" s="33" t="s">
        <v>222</v>
      </c>
      <c r="F72" s="33" t="s">
        <v>3642</v>
      </c>
      <c r="G72" s="33" t="s">
        <v>3222</v>
      </c>
      <c r="H72" s="33" t="s">
        <v>3821</v>
      </c>
      <c r="I72" s="41" t="s">
        <v>14</v>
      </c>
      <c r="J72" s="33" t="s">
        <v>3170</v>
      </c>
      <c r="K72" s="27" t="str">
        <f>IF(VLOOKUP(B72,免考英语!G:I,3,0)="是","是","")</f>
        <v/>
      </c>
      <c r="L72" s="33" t="s">
        <v>540</v>
      </c>
      <c r="M72" s="34" t="s">
        <v>2245</v>
      </c>
      <c r="N72" s="34" t="s">
        <v>522</v>
      </c>
      <c r="O72" s="33" t="s">
        <v>183</v>
      </c>
      <c r="P72" s="33" t="s">
        <v>208</v>
      </c>
      <c r="Q72" s="34" t="s">
        <v>2260</v>
      </c>
      <c r="R72" s="33" t="str">
        <f t="shared" si="3"/>
        <v>104055108570302</v>
      </c>
      <c r="S72" s="33" t="str">
        <f t="shared" si="4"/>
        <v>D:\\研究生考试\\2025\\2025博士\\7 普通招考\\考生照片\\1040599759.jpg</v>
      </c>
      <c r="T72" s="33" t="str">
        <f t="shared" si="5"/>
        <v>女</v>
      </c>
      <c r="U72" s="33" t="s">
        <v>183</v>
      </c>
      <c r="V72" s="33" t="s">
        <v>3616</v>
      </c>
      <c r="W72" s="33" t="s">
        <v>208</v>
      </c>
      <c r="X72" s="33" t="s">
        <v>3822</v>
      </c>
      <c r="Y72" s="33" t="s">
        <v>95</v>
      </c>
      <c r="Z72" s="33" t="s">
        <v>3363</v>
      </c>
      <c r="AA72" s="33" t="s">
        <v>14</v>
      </c>
      <c r="AB72" s="33" t="s">
        <v>3170</v>
      </c>
      <c r="AC72" s="33" t="s">
        <v>209</v>
      </c>
      <c r="AD72" s="33" t="s">
        <v>3175</v>
      </c>
      <c r="AE72" s="33" t="s">
        <v>210</v>
      </c>
      <c r="AF72" s="33" t="s">
        <v>3188</v>
      </c>
      <c r="AG72" s="33" t="s">
        <v>3364</v>
      </c>
      <c r="AH72" s="25" t="s">
        <v>3652</v>
      </c>
      <c r="AI72" s="31" t="s">
        <v>3168</v>
      </c>
      <c r="AJ72" s="33" t="s">
        <v>1146</v>
      </c>
      <c r="AK72" s="33" t="s">
        <v>222</v>
      </c>
      <c r="AL72" s="33" t="s">
        <v>1145</v>
      </c>
      <c r="AM72" s="33" t="s">
        <v>20</v>
      </c>
      <c r="AN72" s="33" t="s">
        <v>1146</v>
      </c>
      <c r="AO72" s="33" t="s">
        <v>519</v>
      </c>
      <c r="AP72" s="33" t="s">
        <v>1147</v>
      </c>
      <c r="AQ72" s="33" t="s">
        <v>20</v>
      </c>
      <c r="AR72" s="33" t="s">
        <v>521</v>
      </c>
      <c r="AS72" s="33" t="s">
        <v>522</v>
      </c>
      <c r="AT72" s="33" t="s">
        <v>20</v>
      </c>
      <c r="AU72" s="33" t="s">
        <v>523</v>
      </c>
      <c r="AV72" s="33" t="s">
        <v>621</v>
      </c>
      <c r="AW72" s="33" t="s">
        <v>1148</v>
      </c>
      <c r="AX72" s="33" t="s">
        <v>621</v>
      </c>
      <c r="AY72" s="33" t="s">
        <v>1040</v>
      </c>
      <c r="AZ72" s="33" t="s">
        <v>3706</v>
      </c>
      <c r="BA72" s="33" t="s">
        <v>3823</v>
      </c>
      <c r="BB72" s="33" t="s">
        <v>911</v>
      </c>
      <c r="BC72" s="33" t="s">
        <v>549</v>
      </c>
      <c r="BD72" s="33" t="s">
        <v>732</v>
      </c>
      <c r="BE72" s="33" t="s">
        <v>3821</v>
      </c>
      <c r="BF72" s="33" t="s">
        <v>3824</v>
      </c>
      <c r="BG72" s="33" t="s">
        <v>3211</v>
      </c>
      <c r="BH72" s="33" t="s">
        <v>3825</v>
      </c>
      <c r="BI72" s="33" t="s">
        <v>3826</v>
      </c>
      <c r="BJ72" s="33" t="s">
        <v>519</v>
      </c>
      <c r="BK72" s="33" t="s">
        <v>519</v>
      </c>
      <c r="BL72" s="33" t="s">
        <v>519</v>
      </c>
      <c r="BM72" s="33" t="s">
        <v>519</v>
      </c>
      <c r="BN72" s="33" t="s">
        <v>519</v>
      </c>
      <c r="BO72" s="33" t="s">
        <v>519</v>
      </c>
      <c r="BP72" s="33" t="s">
        <v>519</v>
      </c>
      <c r="BQ72" s="33" t="s">
        <v>519</v>
      </c>
      <c r="BR72" s="33" t="s">
        <v>519</v>
      </c>
      <c r="BS72" s="33" t="s">
        <v>519</v>
      </c>
      <c r="BT72" s="33" t="s">
        <v>519</v>
      </c>
      <c r="BU72" s="33" t="s">
        <v>519</v>
      </c>
      <c r="BV72" s="33" t="s">
        <v>519</v>
      </c>
      <c r="BW72" s="33" t="s">
        <v>1149</v>
      </c>
      <c r="BX72" s="33" t="s">
        <v>3827</v>
      </c>
      <c r="BY72" s="33" t="s">
        <v>1150</v>
      </c>
      <c r="BZ72" s="33" t="s">
        <v>3822</v>
      </c>
      <c r="CA72" s="33" t="s">
        <v>580</v>
      </c>
      <c r="CB72" s="33" t="s">
        <v>1151</v>
      </c>
      <c r="CC72" s="33" t="s">
        <v>522</v>
      </c>
      <c r="CD72" s="33" t="s">
        <v>1149</v>
      </c>
      <c r="CE72" s="33" t="s">
        <v>3827</v>
      </c>
      <c r="CF72" s="33" t="s">
        <v>1150</v>
      </c>
      <c r="CG72" s="33" t="s">
        <v>3822</v>
      </c>
      <c r="CH72" s="33" t="s">
        <v>580</v>
      </c>
      <c r="CI72" s="33" t="s">
        <v>1152</v>
      </c>
      <c r="CJ72" s="33" t="s">
        <v>734</v>
      </c>
      <c r="CK72" s="33" t="s">
        <v>521</v>
      </c>
      <c r="CL72" s="33" t="s">
        <v>519</v>
      </c>
      <c r="CM72" s="33" t="s">
        <v>540</v>
      </c>
      <c r="CN72" s="33" t="s">
        <v>3216</v>
      </c>
      <c r="CO72" s="33" t="s">
        <v>183</v>
      </c>
      <c r="CP72" s="33" t="s">
        <v>3616</v>
      </c>
      <c r="CQ72" s="33" t="s">
        <v>208</v>
      </c>
      <c r="CR72" s="33" t="s">
        <v>3822</v>
      </c>
      <c r="CS72" s="33" t="s">
        <v>95</v>
      </c>
      <c r="CT72" s="33" t="s">
        <v>3363</v>
      </c>
      <c r="CU72" s="33" t="s">
        <v>3217</v>
      </c>
      <c r="CV72" s="33" t="s">
        <v>532</v>
      </c>
      <c r="CW72" s="33" t="s">
        <v>522</v>
      </c>
      <c r="CX72" s="33" t="s">
        <v>541</v>
      </c>
      <c r="CY72" s="33" t="s">
        <v>529</v>
      </c>
      <c r="CZ72" s="33" t="s">
        <v>523</v>
      </c>
      <c r="DA72" s="33" t="s">
        <v>670</v>
      </c>
      <c r="DB72" s="33" t="s">
        <v>3821</v>
      </c>
      <c r="DC72" s="33" t="s">
        <v>14</v>
      </c>
      <c r="DD72" s="33" t="s">
        <v>3170</v>
      </c>
      <c r="DE72" s="33" t="s">
        <v>209</v>
      </c>
      <c r="DF72" s="33" t="s">
        <v>3175</v>
      </c>
      <c r="DG72" s="33" t="s">
        <v>210</v>
      </c>
      <c r="DH72" s="33" t="s">
        <v>3188</v>
      </c>
      <c r="DI72" s="33" t="s">
        <v>3828</v>
      </c>
      <c r="DJ72" s="33" t="s">
        <v>622</v>
      </c>
      <c r="DK72" s="33" t="s">
        <v>1153</v>
      </c>
      <c r="DL72" s="33" t="s">
        <v>222</v>
      </c>
      <c r="DM72" s="33" t="s">
        <v>1154</v>
      </c>
      <c r="DN72" s="33" t="s">
        <v>519</v>
      </c>
      <c r="DO72" s="33" t="s">
        <v>519</v>
      </c>
      <c r="DP72" s="33" t="s">
        <v>519</v>
      </c>
      <c r="DQ72" s="33" t="s">
        <v>519</v>
      </c>
      <c r="DR72" s="33" t="s">
        <v>222</v>
      </c>
      <c r="DS72" s="33" t="s">
        <v>1155</v>
      </c>
      <c r="DT72" s="33" t="s">
        <v>519</v>
      </c>
      <c r="DU72" s="33" t="s">
        <v>519</v>
      </c>
      <c r="DV72" s="33" t="s">
        <v>519</v>
      </c>
      <c r="DW72" s="33" t="s">
        <v>554</v>
      </c>
      <c r="DX72" s="33" t="s">
        <v>554</v>
      </c>
      <c r="DY72" s="33" t="s">
        <v>3219</v>
      </c>
      <c r="DZ72" s="33" t="s">
        <v>519</v>
      </c>
    </row>
    <row r="73" spans="1:130" ht="14.25" x14ac:dyDescent="0.2">
      <c r="A73" s="33" t="s">
        <v>2322</v>
      </c>
      <c r="B73" s="33" t="s">
        <v>206</v>
      </c>
      <c r="C73" s="33" t="s">
        <v>3829</v>
      </c>
      <c r="D73" s="33" t="s">
        <v>3200</v>
      </c>
      <c r="E73" s="33" t="s">
        <v>211</v>
      </c>
      <c r="F73" s="33" t="s">
        <v>3614</v>
      </c>
      <c r="G73" s="33" t="s">
        <v>3222</v>
      </c>
      <c r="H73" s="33" t="s">
        <v>3830</v>
      </c>
      <c r="I73" s="41" t="s">
        <v>14</v>
      </c>
      <c r="J73" s="33" t="s">
        <v>3170</v>
      </c>
      <c r="K73" s="27" t="str">
        <f>IF(VLOOKUP(B73,免考英语!G:I,3,0)="是","是","")</f>
        <v/>
      </c>
      <c r="L73" s="33" t="s">
        <v>540</v>
      </c>
      <c r="M73" s="34" t="s">
        <v>2245</v>
      </c>
      <c r="N73" s="34" t="s">
        <v>522</v>
      </c>
      <c r="O73" s="33" t="s">
        <v>183</v>
      </c>
      <c r="P73" s="33" t="s">
        <v>208</v>
      </c>
      <c r="Q73" s="34" t="s">
        <v>184</v>
      </c>
      <c r="R73" s="33" t="str">
        <f t="shared" si="3"/>
        <v>104055108570303</v>
      </c>
      <c r="S73" s="33" t="str">
        <f t="shared" si="4"/>
        <v>D:\\研究生考试\\2025\\2025博士\\7 普通招考\\考生照片\\1040599777.jpg</v>
      </c>
      <c r="T73" s="33" t="str">
        <f t="shared" si="5"/>
        <v>男</v>
      </c>
      <c r="U73" s="33" t="s">
        <v>183</v>
      </c>
      <c r="V73" s="33" t="s">
        <v>3616</v>
      </c>
      <c r="W73" s="33" t="s">
        <v>208</v>
      </c>
      <c r="X73" s="33" t="s">
        <v>3822</v>
      </c>
      <c r="Y73" s="33" t="s">
        <v>95</v>
      </c>
      <c r="Z73" s="33" t="s">
        <v>3363</v>
      </c>
      <c r="AA73" s="33" t="s">
        <v>14</v>
      </c>
      <c r="AB73" s="33" t="s">
        <v>3170</v>
      </c>
      <c r="AC73" s="33" t="s">
        <v>209</v>
      </c>
      <c r="AD73" s="33" t="s">
        <v>3175</v>
      </c>
      <c r="AE73" s="33" t="s">
        <v>210</v>
      </c>
      <c r="AF73" s="33" t="s">
        <v>3188</v>
      </c>
      <c r="AG73" s="33" t="s">
        <v>3364</v>
      </c>
      <c r="AH73" s="25" t="s">
        <v>3652</v>
      </c>
      <c r="AI73" s="31" t="s">
        <v>3168</v>
      </c>
      <c r="AJ73" s="33" t="s">
        <v>1187</v>
      </c>
      <c r="AK73" s="33" t="s">
        <v>211</v>
      </c>
      <c r="AL73" s="33" t="s">
        <v>1186</v>
      </c>
      <c r="AM73" s="33" t="s">
        <v>20</v>
      </c>
      <c r="AN73" s="33" t="s">
        <v>1187</v>
      </c>
      <c r="AO73" s="33" t="s">
        <v>519</v>
      </c>
      <c r="AP73" s="33" t="s">
        <v>1188</v>
      </c>
      <c r="AQ73" s="33" t="s">
        <v>20</v>
      </c>
      <c r="AR73" s="33" t="s">
        <v>522</v>
      </c>
      <c r="AS73" s="33" t="s">
        <v>521</v>
      </c>
      <c r="AT73" s="33" t="s">
        <v>20</v>
      </c>
      <c r="AU73" s="33" t="s">
        <v>523</v>
      </c>
      <c r="AV73" s="33" t="s">
        <v>1148</v>
      </c>
      <c r="AW73" s="33" t="s">
        <v>1189</v>
      </c>
      <c r="AX73" s="33" t="s">
        <v>559</v>
      </c>
      <c r="AY73" s="33" t="s">
        <v>845</v>
      </c>
      <c r="AZ73" s="33" t="s">
        <v>3830</v>
      </c>
      <c r="BA73" s="33" t="s">
        <v>3831</v>
      </c>
      <c r="BB73" s="33" t="s">
        <v>640</v>
      </c>
      <c r="BC73" s="33" t="s">
        <v>755</v>
      </c>
      <c r="BD73" s="33" t="s">
        <v>550</v>
      </c>
      <c r="BE73" s="33" t="s">
        <v>3830</v>
      </c>
      <c r="BF73" s="33" t="s">
        <v>3832</v>
      </c>
      <c r="BG73" s="33" t="s">
        <v>3833</v>
      </c>
      <c r="BH73" s="33" t="s">
        <v>3834</v>
      </c>
      <c r="BI73" s="33" t="s">
        <v>3835</v>
      </c>
      <c r="BJ73" s="33" t="s">
        <v>777</v>
      </c>
      <c r="BK73" s="33" t="s">
        <v>3743</v>
      </c>
      <c r="BL73" s="33" t="s">
        <v>1190</v>
      </c>
      <c r="BM73" s="33" t="s">
        <v>3836</v>
      </c>
      <c r="BN73" s="33" t="s">
        <v>584</v>
      </c>
      <c r="BO73" s="33" t="s">
        <v>1191</v>
      </c>
      <c r="BP73" s="33" t="s">
        <v>777</v>
      </c>
      <c r="BQ73" s="33" t="s">
        <v>3743</v>
      </c>
      <c r="BR73" s="33" t="s">
        <v>1190</v>
      </c>
      <c r="BS73" s="33" t="s">
        <v>3836</v>
      </c>
      <c r="BT73" s="33" t="s">
        <v>584</v>
      </c>
      <c r="BU73" s="33" t="s">
        <v>1192</v>
      </c>
      <c r="BV73" s="33" t="s">
        <v>522</v>
      </c>
      <c r="BW73" s="33" t="s">
        <v>540</v>
      </c>
      <c r="BX73" s="33" t="s">
        <v>3216</v>
      </c>
      <c r="BY73" s="33" t="s">
        <v>1193</v>
      </c>
      <c r="BZ73" s="33" t="s">
        <v>3837</v>
      </c>
      <c r="CA73" s="33" t="s">
        <v>656</v>
      </c>
      <c r="CB73" s="33" t="s">
        <v>1194</v>
      </c>
      <c r="CC73" s="33" t="s">
        <v>522</v>
      </c>
      <c r="CD73" s="33" t="s">
        <v>540</v>
      </c>
      <c r="CE73" s="33" t="s">
        <v>3216</v>
      </c>
      <c r="CF73" s="33" t="s">
        <v>1193</v>
      </c>
      <c r="CG73" s="33" t="s">
        <v>3837</v>
      </c>
      <c r="CH73" s="33" t="s">
        <v>656</v>
      </c>
      <c r="CI73" s="33" t="s">
        <v>1195</v>
      </c>
      <c r="CJ73" s="33" t="s">
        <v>734</v>
      </c>
      <c r="CK73" s="33" t="s">
        <v>521</v>
      </c>
      <c r="CL73" s="33" t="s">
        <v>519</v>
      </c>
      <c r="CM73" s="33" t="s">
        <v>540</v>
      </c>
      <c r="CN73" s="33" t="s">
        <v>3216</v>
      </c>
      <c r="CO73" s="33" t="s">
        <v>183</v>
      </c>
      <c r="CP73" s="33" t="s">
        <v>3616</v>
      </c>
      <c r="CQ73" s="33" t="s">
        <v>208</v>
      </c>
      <c r="CR73" s="33" t="s">
        <v>3822</v>
      </c>
      <c r="CS73" s="33" t="s">
        <v>95</v>
      </c>
      <c r="CT73" s="33" t="s">
        <v>3363</v>
      </c>
      <c r="CU73" s="33" t="s">
        <v>3217</v>
      </c>
      <c r="CV73" s="33" t="s">
        <v>532</v>
      </c>
      <c r="CW73" s="33" t="s">
        <v>522</v>
      </c>
      <c r="CX73" s="33" t="s">
        <v>541</v>
      </c>
      <c r="CY73" s="33" t="s">
        <v>529</v>
      </c>
      <c r="CZ73" s="33" t="s">
        <v>523</v>
      </c>
      <c r="DA73" s="33" t="s">
        <v>845</v>
      </c>
      <c r="DB73" s="33" t="s">
        <v>3830</v>
      </c>
      <c r="DC73" s="33" t="s">
        <v>14</v>
      </c>
      <c r="DD73" s="33" t="s">
        <v>3170</v>
      </c>
      <c r="DE73" s="33" t="s">
        <v>209</v>
      </c>
      <c r="DF73" s="33" t="s">
        <v>3175</v>
      </c>
      <c r="DG73" s="33" t="s">
        <v>210</v>
      </c>
      <c r="DH73" s="33" t="s">
        <v>3188</v>
      </c>
      <c r="DI73" s="33" t="s">
        <v>3838</v>
      </c>
      <c r="DJ73" s="33" t="s">
        <v>640</v>
      </c>
      <c r="DK73" s="33" t="s">
        <v>523</v>
      </c>
      <c r="DL73" s="33" t="s">
        <v>211</v>
      </c>
      <c r="DM73" s="33" t="s">
        <v>1196</v>
      </c>
      <c r="DN73" s="33" t="s">
        <v>519</v>
      </c>
      <c r="DO73" s="33" t="s">
        <v>519</v>
      </c>
      <c r="DP73" s="33" t="s">
        <v>519</v>
      </c>
      <c r="DQ73" s="33" t="s">
        <v>519</v>
      </c>
      <c r="DR73" s="33" t="s">
        <v>211</v>
      </c>
      <c r="DS73" s="33" t="s">
        <v>1197</v>
      </c>
      <c r="DT73" s="33" t="s">
        <v>1198</v>
      </c>
      <c r="DU73" s="33" t="s">
        <v>615</v>
      </c>
      <c r="DV73" s="33" t="s">
        <v>615</v>
      </c>
      <c r="DW73" s="33" t="s">
        <v>554</v>
      </c>
      <c r="DX73" s="33" t="s">
        <v>554</v>
      </c>
      <c r="DY73" s="33" t="s">
        <v>3219</v>
      </c>
      <c r="DZ73" s="33" t="s">
        <v>519</v>
      </c>
    </row>
    <row r="74" spans="1:130" ht="14.25" x14ac:dyDescent="0.2">
      <c r="A74" s="33" t="s">
        <v>2323</v>
      </c>
      <c r="B74" s="33" t="s">
        <v>215</v>
      </c>
      <c r="C74" s="33" t="s">
        <v>3839</v>
      </c>
      <c r="D74" s="40" t="s">
        <v>4325</v>
      </c>
      <c r="E74" s="33" t="s">
        <v>216</v>
      </c>
      <c r="F74" s="33" t="s">
        <v>3840</v>
      </c>
      <c r="G74" s="33" t="s">
        <v>3222</v>
      </c>
      <c r="H74" s="33" t="s">
        <v>3841</v>
      </c>
      <c r="I74" s="41" t="s">
        <v>14</v>
      </c>
      <c r="J74" s="33" t="s">
        <v>3170</v>
      </c>
      <c r="K74" s="27" t="e">
        <f>IF(VLOOKUP(B74,免考英语!G:I,3,0)="是","是","")</f>
        <v>#N/A</v>
      </c>
      <c r="L74" s="33" t="s">
        <v>540</v>
      </c>
      <c r="M74" s="34" t="s">
        <v>2245</v>
      </c>
      <c r="N74" s="34" t="s">
        <v>522</v>
      </c>
      <c r="O74" s="33" t="s">
        <v>183</v>
      </c>
      <c r="P74" s="33" t="s">
        <v>208</v>
      </c>
      <c r="Q74" s="34" t="s">
        <v>13</v>
      </c>
      <c r="R74" s="33" t="str">
        <f t="shared" si="3"/>
        <v>104055108570304</v>
      </c>
      <c r="S74" s="33" t="str">
        <f t="shared" si="4"/>
        <v>D:\\研究生考试\\2025\\2025博士\\7 普通招考\\考生照片\\1040599772.jpg</v>
      </c>
      <c r="T74" s="33" t="str">
        <f t="shared" si="5"/>
        <v>男</v>
      </c>
      <c r="U74" s="33" t="s">
        <v>183</v>
      </c>
      <c r="V74" s="33" t="s">
        <v>3616</v>
      </c>
      <c r="W74" s="33" t="s">
        <v>208</v>
      </c>
      <c r="X74" s="33" t="s">
        <v>3822</v>
      </c>
      <c r="Y74" s="33" t="s">
        <v>95</v>
      </c>
      <c r="Z74" s="33" t="s">
        <v>3363</v>
      </c>
      <c r="AA74" s="33" t="s">
        <v>14</v>
      </c>
      <c r="AB74" s="33" t="s">
        <v>3170</v>
      </c>
      <c r="AC74" s="33" t="s">
        <v>209</v>
      </c>
      <c r="AD74" s="33" t="s">
        <v>3175</v>
      </c>
      <c r="AE74" s="33" t="s">
        <v>210</v>
      </c>
      <c r="AF74" s="33" t="s">
        <v>3188</v>
      </c>
      <c r="AG74" s="33" t="s">
        <v>3364</v>
      </c>
      <c r="AH74" s="25" t="s">
        <v>3652</v>
      </c>
      <c r="AI74" s="31" t="s">
        <v>3168</v>
      </c>
      <c r="AJ74" s="33" t="s">
        <v>1253</v>
      </c>
      <c r="AK74" s="33" t="s">
        <v>216</v>
      </c>
      <c r="AL74" s="33" t="s">
        <v>1252</v>
      </c>
      <c r="AM74" s="33" t="s">
        <v>20</v>
      </c>
      <c r="AN74" s="33" t="s">
        <v>1253</v>
      </c>
      <c r="AO74" s="33" t="s">
        <v>519</v>
      </c>
      <c r="AP74" s="33" t="s">
        <v>1254</v>
      </c>
      <c r="AQ74" s="33" t="s">
        <v>20</v>
      </c>
      <c r="AR74" s="33" t="s">
        <v>522</v>
      </c>
      <c r="AS74" s="33" t="s">
        <v>521</v>
      </c>
      <c r="AT74" s="33" t="s">
        <v>20</v>
      </c>
      <c r="AU74" s="33" t="s">
        <v>523</v>
      </c>
      <c r="AV74" s="33" t="s">
        <v>688</v>
      </c>
      <c r="AW74" s="33" t="s">
        <v>688</v>
      </c>
      <c r="AX74" s="33" t="s">
        <v>1255</v>
      </c>
      <c r="AY74" s="33" t="s">
        <v>1255</v>
      </c>
      <c r="AZ74" s="33" t="s">
        <v>3841</v>
      </c>
      <c r="BA74" s="33" t="s">
        <v>3842</v>
      </c>
      <c r="BB74" s="33" t="s">
        <v>1256</v>
      </c>
      <c r="BC74" s="33" t="s">
        <v>755</v>
      </c>
      <c r="BD74" s="33" t="s">
        <v>732</v>
      </c>
      <c r="BE74" s="33" t="s">
        <v>3841</v>
      </c>
      <c r="BF74" s="33" t="s">
        <v>3843</v>
      </c>
      <c r="BG74" s="33" t="s">
        <v>3844</v>
      </c>
      <c r="BH74" s="33" t="s">
        <v>3845</v>
      </c>
      <c r="BI74" s="33" t="s">
        <v>3846</v>
      </c>
      <c r="BJ74" s="33" t="s">
        <v>531</v>
      </c>
      <c r="BK74" s="33" t="s">
        <v>3213</v>
      </c>
      <c r="BL74" s="33" t="s">
        <v>1257</v>
      </c>
      <c r="BM74" s="33" t="s">
        <v>3822</v>
      </c>
      <c r="BN74" s="33" t="s">
        <v>672</v>
      </c>
      <c r="BO74" s="33" t="s">
        <v>1258</v>
      </c>
      <c r="BP74" s="33" t="s">
        <v>531</v>
      </c>
      <c r="BQ74" s="33" t="s">
        <v>3213</v>
      </c>
      <c r="BR74" s="33" t="s">
        <v>1257</v>
      </c>
      <c r="BS74" s="33" t="s">
        <v>3822</v>
      </c>
      <c r="BT74" s="33" t="s">
        <v>672</v>
      </c>
      <c r="BU74" s="33" t="s">
        <v>1259</v>
      </c>
      <c r="BV74" s="33" t="s">
        <v>522</v>
      </c>
      <c r="BW74" s="33" t="s">
        <v>540</v>
      </c>
      <c r="BX74" s="33" t="s">
        <v>3216</v>
      </c>
      <c r="BY74" s="33" t="s">
        <v>915</v>
      </c>
      <c r="BZ74" s="33" t="s">
        <v>3847</v>
      </c>
      <c r="CA74" s="33" t="s">
        <v>1260</v>
      </c>
      <c r="CB74" s="33" t="s">
        <v>1261</v>
      </c>
      <c r="CC74" s="33" t="s">
        <v>522</v>
      </c>
      <c r="CD74" s="33" t="s">
        <v>540</v>
      </c>
      <c r="CE74" s="33" t="s">
        <v>3216</v>
      </c>
      <c r="CF74" s="33" t="s">
        <v>915</v>
      </c>
      <c r="CG74" s="33" t="s">
        <v>3847</v>
      </c>
      <c r="CH74" s="33" t="s">
        <v>1260</v>
      </c>
      <c r="CI74" s="33" t="s">
        <v>1262</v>
      </c>
      <c r="CJ74" s="33" t="s">
        <v>734</v>
      </c>
      <c r="CK74" s="33" t="s">
        <v>521</v>
      </c>
      <c r="CL74" s="33" t="s">
        <v>519</v>
      </c>
      <c r="CM74" s="33" t="s">
        <v>540</v>
      </c>
      <c r="CN74" s="33" t="s">
        <v>3216</v>
      </c>
      <c r="CO74" s="33" t="s">
        <v>183</v>
      </c>
      <c r="CP74" s="33" t="s">
        <v>3616</v>
      </c>
      <c r="CQ74" s="33" t="s">
        <v>208</v>
      </c>
      <c r="CR74" s="33" t="s">
        <v>3822</v>
      </c>
      <c r="CS74" s="33" t="s">
        <v>95</v>
      </c>
      <c r="CT74" s="33" t="s">
        <v>3363</v>
      </c>
      <c r="CU74" s="33" t="s">
        <v>3217</v>
      </c>
      <c r="CV74" s="33" t="s">
        <v>532</v>
      </c>
      <c r="CW74" s="33" t="s">
        <v>522</v>
      </c>
      <c r="CX74" s="33" t="s">
        <v>541</v>
      </c>
      <c r="CY74" s="33" t="s">
        <v>529</v>
      </c>
      <c r="CZ74" s="33" t="s">
        <v>523</v>
      </c>
      <c r="DA74" s="33" t="s">
        <v>1255</v>
      </c>
      <c r="DB74" s="33" t="s">
        <v>3841</v>
      </c>
      <c r="DC74" s="33" t="s">
        <v>14</v>
      </c>
      <c r="DD74" s="33" t="s">
        <v>3170</v>
      </c>
      <c r="DE74" s="33" t="s">
        <v>209</v>
      </c>
      <c r="DF74" s="33" t="s">
        <v>3175</v>
      </c>
      <c r="DG74" s="33" t="s">
        <v>210</v>
      </c>
      <c r="DH74" s="33" t="s">
        <v>3188</v>
      </c>
      <c r="DI74" s="33" t="s">
        <v>3842</v>
      </c>
      <c r="DJ74" s="33" t="s">
        <v>1256</v>
      </c>
      <c r="DK74" s="33" t="s">
        <v>523</v>
      </c>
      <c r="DL74" s="33" t="s">
        <v>216</v>
      </c>
      <c r="DM74" s="33" t="s">
        <v>1263</v>
      </c>
      <c r="DN74" s="33" t="s">
        <v>519</v>
      </c>
      <c r="DO74" s="33" t="s">
        <v>519</v>
      </c>
      <c r="DP74" s="33" t="s">
        <v>519</v>
      </c>
      <c r="DQ74" s="33" t="s">
        <v>519</v>
      </c>
      <c r="DR74" s="33" t="s">
        <v>1264</v>
      </c>
      <c r="DS74" s="33" t="s">
        <v>1265</v>
      </c>
      <c r="DT74" s="33" t="s">
        <v>1266</v>
      </c>
      <c r="DU74" s="33" t="s">
        <v>546</v>
      </c>
      <c r="DV74" s="33" t="s">
        <v>546</v>
      </c>
      <c r="DW74" s="33" t="s">
        <v>554</v>
      </c>
      <c r="DX74" s="33" t="s">
        <v>554</v>
      </c>
      <c r="DY74" s="33" t="s">
        <v>3219</v>
      </c>
      <c r="DZ74" s="33" t="s">
        <v>519</v>
      </c>
    </row>
    <row r="75" spans="1:130" ht="14.25" x14ac:dyDescent="0.2">
      <c r="A75" s="33" t="s">
        <v>2324</v>
      </c>
      <c r="B75" s="33" t="s">
        <v>217</v>
      </c>
      <c r="C75" s="33" t="s">
        <v>3848</v>
      </c>
      <c r="D75" s="33" t="s">
        <v>3200</v>
      </c>
      <c r="E75" s="33" t="s">
        <v>219</v>
      </c>
      <c r="F75" s="33" t="s">
        <v>3807</v>
      </c>
      <c r="G75" s="33" t="s">
        <v>3222</v>
      </c>
      <c r="H75" s="33" t="s">
        <v>3849</v>
      </c>
      <c r="I75" s="41" t="s">
        <v>14</v>
      </c>
      <c r="J75" s="33" t="s">
        <v>3170</v>
      </c>
      <c r="K75" s="27" t="str">
        <f>IF(VLOOKUP(B75,免考英语!G:I,3,0)="是","是","")</f>
        <v/>
      </c>
      <c r="L75" s="33" t="s">
        <v>540</v>
      </c>
      <c r="M75" s="34" t="s">
        <v>2245</v>
      </c>
      <c r="N75" s="34" t="s">
        <v>522</v>
      </c>
      <c r="O75" s="33" t="s">
        <v>183</v>
      </c>
      <c r="P75" s="33" t="s">
        <v>208</v>
      </c>
      <c r="Q75" s="34" t="s">
        <v>1202</v>
      </c>
      <c r="R75" s="33" t="str">
        <f t="shared" si="3"/>
        <v>104055108570305</v>
      </c>
      <c r="S75" s="33" t="str">
        <f t="shared" si="4"/>
        <v>D:\\研究生考试\\2025\\2025博士\\7 普通招考\\考生照片\\1040599768.jpg</v>
      </c>
      <c r="T75" s="33" t="str">
        <f t="shared" si="5"/>
        <v>男</v>
      </c>
      <c r="U75" s="33" t="s">
        <v>183</v>
      </c>
      <c r="V75" s="33" t="s">
        <v>3616</v>
      </c>
      <c r="W75" s="33" t="s">
        <v>208</v>
      </c>
      <c r="X75" s="33" t="s">
        <v>3822</v>
      </c>
      <c r="Y75" s="33" t="s">
        <v>95</v>
      </c>
      <c r="Z75" s="33" t="s">
        <v>3363</v>
      </c>
      <c r="AA75" s="33" t="s">
        <v>14</v>
      </c>
      <c r="AB75" s="33" t="s">
        <v>3170</v>
      </c>
      <c r="AC75" s="33" t="s">
        <v>209</v>
      </c>
      <c r="AD75" s="33" t="s">
        <v>3175</v>
      </c>
      <c r="AE75" s="33" t="s">
        <v>210</v>
      </c>
      <c r="AF75" s="33" t="s">
        <v>3188</v>
      </c>
      <c r="AG75" s="33" t="s">
        <v>3364</v>
      </c>
      <c r="AH75" s="25" t="s">
        <v>3652</v>
      </c>
      <c r="AI75" s="31" t="s">
        <v>3168</v>
      </c>
      <c r="AJ75" s="33" t="s">
        <v>1279</v>
      </c>
      <c r="AK75" s="33" t="s">
        <v>219</v>
      </c>
      <c r="AL75" s="33" t="s">
        <v>1278</v>
      </c>
      <c r="AM75" s="33" t="s">
        <v>20</v>
      </c>
      <c r="AN75" s="33" t="s">
        <v>1279</v>
      </c>
      <c r="AO75" s="33" t="s">
        <v>519</v>
      </c>
      <c r="AP75" s="33" t="s">
        <v>1280</v>
      </c>
      <c r="AQ75" s="33" t="s">
        <v>20</v>
      </c>
      <c r="AR75" s="33" t="s">
        <v>522</v>
      </c>
      <c r="AS75" s="33" t="s">
        <v>521</v>
      </c>
      <c r="AT75" s="33" t="s">
        <v>20</v>
      </c>
      <c r="AU75" s="33" t="s">
        <v>523</v>
      </c>
      <c r="AV75" s="33" t="s">
        <v>559</v>
      </c>
      <c r="AW75" s="33" t="s">
        <v>559</v>
      </c>
      <c r="AX75" s="33" t="s">
        <v>559</v>
      </c>
      <c r="AY75" s="33" t="s">
        <v>621</v>
      </c>
      <c r="AZ75" s="33" t="s">
        <v>3849</v>
      </c>
      <c r="BA75" s="33" t="s">
        <v>3850</v>
      </c>
      <c r="BB75" s="33" t="s">
        <v>1281</v>
      </c>
      <c r="BC75" s="33" t="s">
        <v>549</v>
      </c>
      <c r="BD75" s="33" t="s">
        <v>732</v>
      </c>
      <c r="BE75" s="33" t="s">
        <v>3851</v>
      </c>
      <c r="BF75" s="33" t="s">
        <v>3852</v>
      </c>
      <c r="BG75" s="33" t="s">
        <v>3853</v>
      </c>
      <c r="BH75" s="33" t="s">
        <v>3854</v>
      </c>
      <c r="BI75" s="33" t="s">
        <v>3855</v>
      </c>
      <c r="BJ75" s="33" t="s">
        <v>820</v>
      </c>
      <c r="BK75" s="33" t="s">
        <v>3370</v>
      </c>
      <c r="BL75" s="33" t="s">
        <v>1257</v>
      </c>
      <c r="BM75" s="33" t="s">
        <v>3822</v>
      </c>
      <c r="BN75" s="33" t="s">
        <v>1282</v>
      </c>
      <c r="BO75" s="33" t="s">
        <v>1283</v>
      </c>
      <c r="BP75" s="33" t="s">
        <v>1284</v>
      </c>
      <c r="BQ75" s="33" t="s">
        <v>3856</v>
      </c>
      <c r="BR75" s="33" t="s">
        <v>1257</v>
      </c>
      <c r="BS75" s="33" t="s">
        <v>3822</v>
      </c>
      <c r="BT75" s="33" t="s">
        <v>1282</v>
      </c>
      <c r="BU75" s="33" t="s">
        <v>1285</v>
      </c>
      <c r="BV75" s="33" t="s">
        <v>522</v>
      </c>
      <c r="BW75" s="33" t="s">
        <v>1286</v>
      </c>
      <c r="BX75" s="33" t="s">
        <v>3857</v>
      </c>
      <c r="BY75" s="33" t="s">
        <v>1287</v>
      </c>
      <c r="BZ75" s="33" t="s">
        <v>3822</v>
      </c>
      <c r="CA75" s="33" t="s">
        <v>1288</v>
      </c>
      <c r="CB75" s="33" t="s">
        <v>1289</v>
      </c>
      <c r="CC75" s="33" t="s">
        <v>522</v>
      </c>
      <c r="CD75" s="33" t="s">
        <v>1286</v>
      </c>
      <c r="CE75" s="33" t="s">
        <v>3857</v>
      </c>
      <c r="CF75" s="33" t="s">
        <v>1287</v>
      </c>
      <c r="CG75" s="33" t="s">
        <v>3822</v>
      </c>
      <c r="CH75" s="33" t="s">
        <v>1288</v>
      </c>
      <c r="CI75" s="33" t="s">
        <v>1290</v>
      </c>
      <c r="CJ75" s="33" t="s">
        <v>632</v>
      </c>
      <c r="CK75" s="33" t="s">
        <v>521</v>
      </c>
      <c r="CL75" s="33" t="s">
        <v>519</v>
      </c>
      <c r="CM75" s="33" t="s">
        <v>540</v>
      </c>
      <c r="CN75" s="33" t="s">
        <v>3216</v>
      </c>
      <c r="CO75" s="33" t="s">
        <v>183</v>
      </c>
      <c r="CP75" s="33" t="s">
        <v>3616</v>
      </c>
      <c r="CQ75" s="33" t="s">
        <v>208</v>
      </c>
      <c r="CR75" s="33" t="s">
        <v>3822</v>
      </c>
      <c r="CS75" s="33" t="s">
        <v>95</v>
      </c>
      <c r="CT75" s="33" t="s">
        <v>3363</v>
      </c>
      <c r="CU75" s="33" t="s">
        <v>3217</v>
      </c>
      <c r="CV75" s="33" t="s">
        <v>532</v>
      </c>
      <c r="CW75" s="33" t="s">
        <v>522</v>
      </c>
      <c r="CX75" s="33" t="s">
        <v>541</v>
      </c>
      <c r="CY75" s="33" t="s">
        <v>529</v>
      </c>
      <c r="CZ75" s="33" t="s">
        <v>523</v>
      </c>
      <c r="DA75" s="33" t="s">
        <v>610</v>
      </c>
      <c r="DB75" s="33" t="s">
        <v>3849</v>
      </c>
      <c r="DC75" s="33" t="s">
        <v>14</v>
      </c>
      <c r="DD75" s="33" t="s">
        <v>3170</v>
      </c>
      <c r="DE75" s="33" t="s">
        <v>209</v>
      </c>
      <c r="DF75" s="33" t="s">
        <v>3175</v>
      </c>
      <c r="DG75" s="33" t="s">
        <v>210</v>
      </c>
      <c r="DH75" s="33" t="s">
        <v>3188</v>
      </c>
      <c r="DI75" s="33" t="s">
        <v>3858</v>
      </c>
      <c r="DJ75" s="33" t="s">
        <v>1242</v>
      </c>
      <c r="DK75" s="33" t="s">
        <v>523</v>
      </c>
      <c r="DL75" s="33" t="s">
        <v>219</v>
      </c>
      <c r="DM75" s="33" t="s">
        <v>1291</v>
      </c>
      <c r="DN75" s="33" t="s">
        <v>519</v>
      </c>
      <c r="DO75" s="33" t="s">
        <v>519</v>
      </c>
      <c r="DP75" s="33" t="s">
        <v>519</v>
      </c>
      <c r="DQ75" s="33" t="s">
        <v>519</v>
      </c>
      <c r="DR75" s="33" t="s">
        <v>1292</v>
      </c>
      <c r="DS75" s="33" t="s">
        <v>1293</v>
      </c>
      <c r="DT75" s="33" t="s">
        <v>519</v>
      </c>
      <c r="DU75" s="33" t="s">
        <v>554</v>
      </c>
      <c r="DV75" s="33" t="s">
        <v>554</v>
      </c>
      <c r="DW75" s="33" t="s">
        <v>755</v>
      </c>
      <c r="DX75" s="33" t="s">
        <v>755</v>
      </c>
      <c r="DY75" s="33" t="s">
        <v>3219</v>
      </c>
      <c r="DZ75" s="33" t="s">
        <v>519</v>
      </c>
    </row>
    <row r="76" spans="1:130" ht="14.25" x14ac:dyDescent="0.2">
      <c r="A76" s="33" t="s">
        <v>2325</v>
      </c>
      <c r="B76" s="33" t="s">
        <v>212</v>
      </c>
      <c r="C76" s="33" t="s">
        <v>3859</v>
      </c>
      <c r="D76" s="33" t="s">
        <v>3200</v>
      </c>
      <c r="E76" s="33" t="s">
        <v>214</v>
      </c>
      <c r="F76" s="33" t="s">
        <v>3840</v>
      </c>
      <c r="G76" s="33" t="s">
        <v>3222</v>
      </c>
      <c r="H76" s="33" t="s">
        <v>3860</v>
      </c>
      <c r="I76" s="41" t="s">
        <v>14</v>
      </c>
      <c r="J76" s="33" t="s">
        <v>3170</v>
      </c>
      <c r="K76" s="27" t="str">
        <f>IF(VLOOKUP(B76,免考英语!G:I,3,0)="是","是","")</f>
        <v/>
      </c>
      <c r="L76" s="33" t="s">
        <v>540</v>
      </c>
      <c r="M76" s="34" t="s">
        <v>2245</v>
      </c>
      <c r="N76" s="34" t="s">
        <v>522</v>
      </c>
      <c r="O76" s="33" t="s">
        <v>183</v>
      </c>
      <c r="P76" s="33" t="s">
        <v>208</v>
      </c>
      <c r="Q76" s="34" t="s">
        <v>2258</v>
      </c>
      <c r="R76" s="33" t="str">
        <f t="shared" si="3"/>
        <v>104055108570306</v>
      </c>
      <c r="S76" s="33" t="str">
        <f t="shared" si="4"/>
        <v>D:\\研究生考试\\2025\\2025博士\\7 普通招考\\考生照片\\1040599841.jpg</v>
      </c>
      <c r="T76" s="33" t="str">
        <f t="shared" si="5"/>
        <v>男</v>
      </c>
      <c r="U76" s="33" t="s">
        <v>183</v>
      </c>
      <c r="V76" s="33" t="s">
        <v>3616</v>
      </c>
      <c r="W76" s="33" t="s">
        <v>208</v>
      </c>
      <c r="X76" s="33" t="s">
        <v>3822</v>
      </c>
      <c r="Y76" s="33" t="s">
        <v>95</v>
      </c>
      <c r="Z76" s="33" t="s">
        <v>3363</v>
      </c>
      <c r="AA76" s="33" t="s">
        <v>14</v>
      </c>
      <c r="AB76" s="33" t="s">
        <v>3170</v>
      </c>
      <c r="AC76" s="33" t="s">
        <v>209</v>
      </c>
      <c r="AD76" s="33" t="s">
        <v>3175</v>
      </c>
      <c r="AE76" s="33" t="s">
        <v>210</v>
      </c>
      <c r="AF76" s="33" t="s">
        <v>3188</v>
      </c>
      <c r="AG76" s="33" t="s">
        <v>3364</v>
      </c>
      <c r="AH76" s="25" t="s">
        <v>3652</v>
      </c>
      <c r="AI76" s="31" t="s">
        <v>3168</v>
      </c>
      <c r="AJ76" s="33" t="s">
        <v>1576</v>
      </c>
      <c r="AK76" s="33" t="s">
        <v>214</v>
      </c>
      <c r="AL76" s="33" t="s">
        <v>1575</v>
      </c>
      <c r="AM76" s="33" t="s">
        <v>20</v>
      </c>
      <c r="AN76" s="33" t="s">
        <v>1576</v>
      </c>
      <c r="AO76" s="33" t="s">
        <v>519</v>
      </c>
      <c r="AP76" s="33" t="s">
        <v>1577</v>
      </c>
      <c r="AQ76" s="33" t="s">
        <v>20</v>
      </c>
      <c r="AR76" s="33" t="s">
        <v>522</v>
      </c>
      <c r="AS76" s="33" t="s">
        <v>522</v>
      </c>
      <c r="AT76" s="33" t="s">
        <v>615</v>
      </c>
      <c r="AU76" s="33" t="s">
        <v>523</v>
      </c>
      <c r="AV76" s="33" t="s">
        <v>1578</v>
      </c>
      <c r="AW76" s="33" t="s">
        <v>1578</v>
      </c>
      <c r="AX76" s="33" t="s">
        <v>1578</v>
      </c>
      <c r="AY76" s="33" t="s">
        <v>1578</v>
      </c>
      <c r="AZ76" s="33" t="s">
        <v>3861</v>
      </c>
      <c r="BA76" s="33" t="s">
        <v>3862</v>
      </c>
      <c r="BB76" s="33" t="s">
        <v>1579</v>
      </c>
      <c r="BC76" s="33" t="s">
        <v>885</v>
      </c>
      <c r="BD76" s="33" t="s">
        <v>530</v>
      </c>
      <c r="BE76" s="33" t="s">
        <v>3860</v>
      </c>
      <c r="BF76" s="33" t="s">
        <v>3863</v>
      </c>
      <c r="BG76" s="33" t="s">
        <v>3211</v>
      </c>
      <c r="BH76" s="33" t="s">
        <v>3864</v>
      </c>
      <c r="BI76" s="33" t="s">
        <v>3865</v>
      </c>
      <c r="BJ76" s="33" t="s">
        <v>540</v>
      </c>
      <c r="BK76" s="33" t="s">
        <v>3216</v>
      </c>
      <c r="BL76" s="33" t="s">
        <v>1580</v>
      </c>
      <c r="BM76" s="33" t="s">
        <v>3866</v>
      </c>
      <c r="BN76" s="33" t="s">
        <v>1519</v>
      </c>
      <c r="BO76" s="33" t="s">
        <v>1581</v>
      </c>
      <c r="BP76" s="33" t="s">
        <v>540</v>
      </c>
      <c r="BQ76" s="33" t="s">
        <v>3216</v>
      </c>
      <c r="BR76" s="33" t="s">
        <v>1580</v>
      </c>
      <c r="BS76" s="33" t="s">
        <v>3866</v>
      </c>
      <c r="BT76" s="33" t="s">
        <v>1519</v>
      </c>
      <c r="BU76" s="33" t="s">
        <v>1582</v>
      </c>
      <c r="BV76" s="33" t="s">
        <v>522</v>
      </c>
      <c r="BW76" s="33" t="s">
        <v>1583</v>
      </c>
      <c r="BX76" s="33" t="s">
        <v>3867</v>
      </c>
      <c r="BY76" s="33" t="s">
        <v>532</v>
      </c>
      <c r="BZ76" s="33" t="s">
        <v>3561</v>
      </c>
      <c r="CA76" s="33" t="s">
        <v>656</v>
      </c>
      <c r="CB76" s="33" t="s">
        <v>1584</v>
      </c>
      <c r="CC76" s="33" t="s">
        <v>522</v>
      </c>
      <c r="CD76" s="33" t="s">
        <v>1583</v>
      </c>
      <c r="CE76" s="33" t="s">
        <v>3867</v>
      </c>
      <c r="CF76" s="33" t="s">
        <v>532</v>
      </c>
      <c r="CG76" s="33" t="s">
        <v>3561</v>
      </c>
      <c r="CH76" s="33" t="s">
        <v>656</v>
      </c>
      <c r="CI76" s="33" t="s">
        <v>1585</v>
      </c>
      <c r="CJ76" s="33" t="s">
        <v>632</v>
      </c>
      <c r="CK76" s="33" t="s">
        <v>521</v>
      </c>
      <c r="CL76" s="33" t="s">
        <v>519</v>
      </c>
      <c r="CM76" s="33" t="s">
        <v>540</v>
      </c>
      <c r="CN76" s="33" t="s">
        <v>3216</v>
      </c>
      <c r="CO76" s="33" t="s">
        <v>183</v>
      </c>
      <c r="CP76" s="33" t="s">
        <v>3616</v>
      </c>
      <c r="CQ76" s="33" t="s">
        <v>208</v>
      </c>
      <c r="CR76" s="33" t="s">
        <v>3822</v>
      </c>
      <c r="CS76" s="33" t="s">
        <v>95</v>
      </c>
      <c r="CT76" s="33" t="s">
        <v>3363</v>
      </c>
      <c r="CU76" s="33" t="s">
        <v>3217</v>
      </c>
      <c r="CV76" s="33" t="s">
        <v>532</v>
      </c>
      <c r="CW76" s="33" t="s">
        <v>522</v>
      </c>
      <c r="CX76" s="33" t="s">
        <v>541</v>
      </c>
      <c r="CY76" s="33" t="s">
        <v>529</v>
      </c>
      <c r="CZ76" s="33" t="s">
        <v>523</v>
      </c>
      <c r="DA76" s="33" t="s">
        <v>1586</v>
      </c>
      <c r="DB76" s="33" t="s">
        <v>3860</v>
      </c>
      <c r="DC76" s="33" t="s">
        <v>14</v>
      </c>
      <c r="DD76" s="33" t="s">
        <v>3170</v>
      </c>
      <c r="DE76" s="33" t="s">
        <v>209</v>
      </c>
      <c r="DF76" s="33" t="s">
        <v>3175</v>
      </c>
      <c r="DG76" s="33" t="s">
        <v>210</v>
      </c>
      <c r="DH76" s="33" t="s">
        <v>3188</v>
      </c>
      <c r="DI76" s="33" t="s">
        <v>3868</v>
      </c>
      <c r="DJ76" s="33" t="s">
        <v>1587</v>
      </c>
      <c r="DK76" s="33" t="s">
        <v>214</v>
      </c>
      <c r="DL76" s="33" t="s">
        <v>214</v>
      </c>
      <c r="DM76" s="33" t="s">
        <v>1588</v>
      </c>
      <c r="DN76" s="33" t="s">
        <v>519</v>
      </c>
      <c r="DO76" s="33" t="s">
        <v>519</v>
      </c>
      <c r="DP76" s="33" t="s">
        <v>519</v>
      </c>
      <c r="DQ76" s="33" t="s">
        <v>519</v>
      </c>
      <c r="DR76" s="33" t="s">
        <v>1589</v>
      </c>
      <c r="DS76" s="33" t="s">
        <v>1590</v>
      </c>
      <c r="DT76" s="33" t="s">
        <v>519</v>
      </c>
      <c r="DU76" s="33" t="s">
        <v>554</v>
      </c>
      <c r="DV76" s="33" t="s">
        <v>554</v>
      </c>
      <c r="DW76" s="33" t="s">
        <v>755</v>
      </c>
      <c r="DX76" s="33" t="s">
        <v>755</v>
      </c>
      <c r="DY76" s="33" t="s">
        <v>3219</v>
      </c>
      <c r="DZ76" s="33" t="s">
        <v>519</v>
      </c>
    </row>
    <row r="77" spans="1:130" ht="14.25" x14ac:dyDescent="0.2">
      <c r="A77" s="33" t="s">
        <v>2329</v>
      </c>
      <c r="B77" s="33" t="s">
        <v>236</v>
      </c>
      <c r="C77" s="33" t="s">
        <v>3869</v>
      </c>
      <c r="D77" s="33" t="s">
        <v>3200</v>
      </c>
      <c r="E77" s="33" t="s">
        <v>238</v>
      </c>
      <c r="F77" s="33" t="s">
        <v>3870</v>
      </c>
      <c r="G77" s="33" t="s">
        <v>3202</v>
      </c>
      <c r="I77" s="41" t="s">
        <v>14</v>
      </c>
      <c r="J77" s="33" t="s">
        <v>3170</v>
      </c>
      <c r="K77" s="27" t="str">
        <f>IF(VLOOKUP(B77,免考英语!G:I,3,0)="是","是","")</f>
        <v/>
      </c>
      <c r="L77" s="33" t="s">
        <v>540</v>
      </c>
      <c r="M77" s="34" t="s">
        <v>2245</v>
      </c>
      <c r="N77" s="34" t="s">
        <v>522</v>
      </c>
      <c r="O77" s="33" t="s">
        <v>234</v>
      </c>
      <c r="P77" s="33" t="s">
        <v>208</v>
      </c>
      <c r="Q77" s="34" t="s">
        <v>2261</v>
      </c>
      <c r="R77" s="33" t="str">
        <f t="shared" si="3"/>
        <v>104055108570501</v>
      </c>
      <c r="S77" s="33" t="str">
        <f t="shared" si="4"/>
        <v>D:\\研究生考试\\2025\\2025博士\\7 普通招考\\考生照片\\1040599700.jpg</v>
      </c>
      <c r="T77" s="33" t="str">
        <f t="shared" si="5"/>
        <v>女</v>
      </c>
      <c r="U77" s="33" t="s">
        <v>234</v>
      </c>
      <c r="V77" s="33" t="s">
        <v>3871</v>
      </c>
      <c r="W77" s="33" t="s">
        <v>208</v>
      </c>
      <c r="X77" s="33" t="s">
        <v>3822</v>
      </c>
      <c r="Y77" s="33" t="s">
        <v>95</v>
      </c>
      <c r="Z77" s="33" t="s">
        <v>3363</v>
      </c>
      <c r="AA77" s="33" t="s">
        <v>14</v>
      </c>
      <c r="AB77" s="33" t="s">
        <v>3170</v>
      </c>
      <c r="AC77" s="33" t="s">
        <v>209</v>
      </c>
      <c r="AD77" s="33" t="s">
        <v>3175</v>
      </c>
      <c r="AE77" s="33" t="s">
        <v>235</v>
      </c>
      <c r="AF77" s="33" t="s">
        <v>3189</v>
      </c>
      <c r="AG77" s="33" t="s">
        <v>3364</v>
      </c>
      <c r="AH77" s="25" t="s">
        <v>3652</v>
      </c>
      <c r="AI77" s="31" t="s">
        <v>3168</v>
      </c>
      <c r="AJ77" s="33" t="s">
        <v>698</v>
      </c>
      <c r="AK77" s="33" t="s">
        <v>238</v>
      </c>
      <c r="AL77" s="33" t="s">
        <v>697</v>
      </c>
      <c r="AM77" s="33" t="s">
        <v>20</v>
      </c>
      <c r="AN77" s="33" t="s">
        <v>698</v>
      </c>
      <c r="AO77" s="33" t="s">
        <v>519</v>
      </c>
      <c r="AP77" s="33" t="s">
        <v>699</v>
      </c>
      <c r="AQ77" s="33" t="s">
        <v>20</v>
      </c>
      <c r="AR77" s="33" t="s">
        <v>521</v>
      </c>
      <c r="AS77" s="33" t="s">
        <v>521</v>
      </c>
      <c r="AT77" s="33" t="s">
        <v>615</v>
      </c>
      <c r="AU77" s="33" t="s">
        <v>523</v>
      </c>
      <c r="AV77" s="33" t="s">
        <v>700</v>
      </c>
      <c r="AW77" s="33" t="s">
        <v>701</v>
      </c>
      <c r="AX77" s="33" t="s">
        <v>702</v>
      </c>
      <c r="AY77" s="33" t="s">
        <v>574</v>
      </c>
      <c r="AZ77" s="33" t="s">
        <v>3517</v>
      </c>
      <c r="BA77" s="33" t="s">
        <v>3872</v>
      </c>
      <c r="BB77" s="33" t="s">
        <v>560</v>
      </c>
      <c r="BC77" s="33" t="s">
        <v>541</v>
      </c>
      <c r="BD77" s="33" t="s">
        <v>530</v>
      </c>
      <c r="BE77" s="33" t="s">
        <v>3517</v>
      </c>
      <c r="BF77" s="33" t="s">
        <v>3873</v>
      </c>
      <c r="BG77" s="33" t="s">
        <v>3874</v>
      </c>
      <c r="BH77" s="33" t="s">
        <v>3875</v>
      </c>
      <c r="BI77" s="33" t="s">
        <v>3876</v>
      </c>
      <c r="BJ77" s="33" t="s">
        <v>703</v>
      </c>
      <c r="BK77" s="33" t="s">
        <v>3501</v>
      </c>
      <c r="BL77" s="33" t="s">
        <v>704</v>
      </c>
      <c r="BM77" s="33" t="s">
        <v>3877</v>
      </c>
      <c r="BN77" s="33" t="s">
        <v>600</v>
      </c>
      <c r="BO77" s="33" t="s">
        <v>705</v>
      </c>
      <c r="BP77" s="33" t="s">
        <v>703</v>
      </c>
      <c r="BQ77" s="33" t="s">
        <v>3501</v>
      </c>
      <c r="BR77" s="33" t="s">
        <v>704</v>
      </c>
      <c r="BS77" s="33" t="s">
        <v>3877</v>
      </c>
      <c r="BT77" s="33" t="s">
        <v>600</v>
      </c>
      <c r="BU77" s="33" t="s">
        <v>706</v>
      </c>
      <c r="BV77" s="33" t="s">
        <v>522</v>
      </c>
      <c r="BW77" s="33" t="s">
        <v>578</v>
      </c>
      <c r="BX77" s="33" t="s">
        <v>3517</v>
      </c>
      <c r="BY77" s="33" t="s">
        <v>532</v>
      </c>
      <c r="BZ77" s="33" t="s">
        <v>3878</v>
      </c>
      <c r="CA77" s="33" t="s">
        <v>565</v>
      </c>
      <c r="CB77" s="33" t="s">
        <v>519</v>
      </c>
      <c r="CC77" s="33" t="s">
        <v>522</v>
      </c>
      <c r="CD77" s="33" t="s">
        <v>598</v>
      </c>
      <c r="CE77" s="33" t="s">
        <v>3517</v>
      </c>
      <c r="CF77" s="33" t="s">
        <v>707</v>
      </c>
      <c r="CG77" s="33" t="s">
        <v>3879</v>
      </c>
      <c r="CH77" s="33" t="s">
        <v>565</v>
      </c>
      <c r="CI77" s="33" t="s">
        <v>519</v>
      </c>
      <c r="CJ77" s="33" t="s">
        <v>587</v>
      </c>
      <c r="CK77" s="33" t="s">
        <v>521</v>
      </c>
      <c r="CL77" s="33" t="s">
        <v>708</v>
      </c>
      <c r="CM77" s="33" t="s">
        <v>540</v>
      </c>
      <c r="CN77" s="33" t="s">
        <v>3216</v>
      </c>
      <c r="CO77" s="33" t="s">
        <v>234</v>
      </c>
      <c r="CP77" s="33" t="s">
        <v>3871</v>
      </c>
      <c r="CQ77" s="33" t="s">
        <v>208</v>
      </c>
      <c r="CR77" s="33" t="s">
        <v>3822</v>
      </c>
      <c r="CS77" s="33" t="s">
        <v>95</v>
      </c>
      <c r="CT77" s="33" t="s">
        <v>3363</v>
      </c>
      <c r="CU77" s="33" t="s">
        <v>3217</v>
      </c>
      <c r="CV77" s="33" t="s">
        <v>532</v>
      </c>
      <c r="CW77" s="33" t="s">
        <v>522</v>
      </c>
      <c r="CX77" s="33" t="s">
        <v>541</v>
      </c>
      <c r="CY77" s="33" t="s">
        <v>541</v>
      </c>
      <c r="CZ77" s="33" t="s">
        <v>523</v>
      </c>
      <c r="DA77" s="33" t="s">
        <v>519</v>
      </c>
      <c r="DB77" s="33" t="s">
        <v>519</v>
      </c>
      <c r="DC77" s="33" t="s">
        <v>14</v>
      </c>
      <c r="DD77" s="33" t="s">
        <v>3170</v>
      </c>
      <c r="DE77" s="33" t="s">
        <v>209</v>
      </c>
      <c r="DF77" s="33" t="s">
        <v>3175</v>
      </c>
      <c r="DG77" s="33" t="s">
        <v>235</v>
      </c>
      <c r="DH77" s="33" t="s">
        <v>3189</v>
      </c>
      <c r="DI77" s="33" t="s">
        <v>3872</v>
      </c>
      <c r="DJ77" s="33" t="s">
        <v>560</v>
      </c>
      <c r="DK77" s="33" t="s">
        <v>238</v>
      </c>
      <c r="DL77" s="33" t="s">
        <v>238</v>
      </c>
      <c r="DM77" s="33" t="s">
        <v>709</v>
      </c>
      <c r="DN77" s="33" t="s">
        <v>519</v>
      </c>
      <c r="DO77" s="33" t="s">
        <v>519</v>
      </c>
      <c r="DP77" s="33" t="s">
        <v>519</v>
      </c>
      <c r="DQ77" s="33" t="s">
        <v>519</v>
      </c>
      <c r="DR77" s="33" t="s">
        <v>238</v>
      </c>
      <c r="DS77" s="33" t="s">
        <v>710</v>
      </c>
      <c r="DT77" s="33" t="s">
        <v>711</v>
      </c>
      <c r="DU77" s="33" t="s">
        <v>554</v>
      </c>
      <c r="DV77" s="33" t="s">
        <v>554</v>
      </c>
      <c r="DW77" s="33" t="s">
        <v>554</v>
      </c>
      <c r="DX77" s="33" t="s">
        <v>554</v>
      </c>
      <c r="DY77" s="33" t="s">
        <v>3219</v>
      </c>
      <c r="DZ77" s="33" t="s">
        <v>519</v>
      </c>
    </row>
    <row r="78" spans="1:130" ht="14.25" x14ac:dyDescent="0.2">
      <c r="A78" s="33" t="s">
        <v>2330</v>
      </c>
      <c r="B78" s="33" t="s">
        <v>245</v>
      </c>
      <c r="C78" s="33" t="s">
        <v>3880</v>
      </c>
      <c r="D78" s="33" t="s">
        <v>3200</v>
      </c>
      <c r="E78" s="33" t="s">
        <v>247</v>
      </c>
      <c r="F78" s="33" t="s">
        <v>3881</v>
      </c>
      <c r="G78" s="33" t="s">
        <v>3202</v>
      </c>
      <c r="I78" s="41" t="s">
        <v>14</v>
      </c>
      <c r="J78" s="33" t="s">
        <v>3170</v>
      </c>
      <c r="K78" s="27" t="str">
        <f>IF(VLOOKUP(B78,免考英语!G:I,3,0)="是","是","")</f>
        <v/>
      </c>
      <c r="L78" s="33" t="s">
        <v>540</v>
      </c>
      <c r="M78" s="34" t="s">
        <v>2245</v>
      </c>
      <c r="N78" s="34" t="s">
        <v>522</v>
      </c>
      <c r="O78" s="33" t="s">
        <v>234</v>
      </c>
      <c r="P78" s="33" t="s">
        <v>208</v>
      </c>
      <c r="Q78" s="34" t="s">
        <v>164</v>
      </c>
      <c r="R78" s="33" t="str">
        <f t="shared" si="3"/>
        <v>104055108570502</v>
      </c>
      <c r="S78" s="33" t="str">
        <f t="shared" si="4"/>
        <v>D:\\研究生考试\\2025\\2025博士\\7 普通招考\\考生照片\\1040599803.jpg</v>
      </c>
      <c r="T78" s="33" t="str">
        <f t="shared" si="5"/>
        <v>女</v>
      </c>
      <c r="U78" s="33" t="s">
        <v>234</v>
      </c>
      <c r="V78" s="33" t="s">
        <v>3871</v>
      </c>
      <c r="W78" s="33" t="s">
        <v>208</v>
      </c>
      <c r="X78" s="33" t="s">
        <v>3822</v>
      </c>
      <c r="Y78" s="33" t="s">
        <v>95</v>
      </c>
      <c r="Z78" s="33" t="s">
        <v>3363</v>
      </c>
      <c r="AA78" s="33" t="s">
        <v>14</v>
      </c>
      <c r="AB78" s="33" t="s">
        <v>3170</v>
      </c>
      <c r="AC78" s="33" t="s">
        <v>209</v>
      </c>
      <c r="AD78" s="33" t="s">
        <v>3175</v>
      </c>
      <c r="AE78" s="33" t="s">
        <v>235</v>
      </c>
      <c r="AF78" s="33" t="s">
        <v>3189</v>
      </c>
      <c r="AG78" s="33" t="s">
        <v>3364</v>
      </c>
      <c r="AH78" s="25" t="s">
        <v>3652</v>
      </c>
      <c r="AI78" s="31" t="s">
        <v>3168</v>
      </c>
      <c r="AJ78" s="33" t="s">
        <v>1535</v>
      </c>
      <c r="AK78" s="33" t="s">
        <v>247</v>
      </c>
      <c r="AL78" s="33" t="s">
        <v>1534</v>
      </c>
      <c r="AM78" s="33" t="s">
        <v>20</v>
      </c>
      <c r="AN78" s="33" t="s">
        <v>1535</v>
      </c>
      <c r="AO78" s="33" t="s">
        <v>519</v>
      </c>
      <c r="AP78" s="33" t="s">
        <v>1536</v>
      </c>
      <c r="AQ78" s="33" t="s">
        <v>20</v>
      </c>
      <c r="AR78" s="33" t="s">
        <v>521</v>
      </c>
      <c r="AS78" s="33" t="s">
        <v>522</v>
      </c>
      <c r="AT78" s="33" t="s">
        <v>615</v>
      </c>
      <c r="AU78" s="33" t="s">
        <v>523</v>
      </c>
      <c r="AV78" s="33" t="s">
        <v>1537</v>
      </c>
      <c r="AW78" s="33" t="s">
        <v>1537</v>
      </c>
      <c r="AX78" s="33" t="s">
        <v>1537</v>
      </c>
      <c r="AY78" s="33" t="s">
        <v>610</v>
      </c>
      <c r="AZ78" s="33" t="s">
        <v>3322</v>
      </c>
      <c r="BA78" s="33" t="s">
        <v>3245</v>
      </c>
      <c r="BB78" s="33" t="s">
        <v>640</v>
      </c>
      <c r="BC78" s="33" t="s">
        <v>549</v>
      </c>
      <c r="BD78" s="33" t="s">
        <v>576</v>
      </c>
      <c r="BE78" s="33" t="s">
        <v>3882</v>
      </c>
      <c r="BF78" s="33" t="s">
        <v>3883</v>
      </c>
      <c r="BG78" s="33" t="s">
        <v>3884</v>
      </c>
      <c r="BH78" s="33" t="s">
        <v>3885</v>
      </c>
      <c r="BI78" s="33" t="s">
        <v>3886</v>
      </c>
      <c r="BJ78" s="33" t="s">
        <v>1538</v>
      </c>
      <c r="BK78" s="33" t="s">
        <v>3887</v>
      </c>
      <c r="BL78" s="33" t="s">
        <v>1482</v>
      </c>
      <c r="BM78" s="33" t="s">
        <v>3888</v>
      </c>
      <c r="BN78" s="33" t="s">
        <v>584</v>
      </c>
      <c r="BO78" s="33" t="s">
        <v>1539</v>
      </c>
      <c r="BP78" s="33" t="s">
        <v>1538</v>
      </c>
      <c r="BQ78" s="33" t="s">
        <v>3887</v>
      </c>
      <c r="BR78" s="33" t="s">
        <v>1482</v>
      </c>
      <c r="BS78" s="33" t="s">
        <v>3888</v>
      </c>
      <c r="BT78" s="33" t="s">
        <v>584</v>
      </c>
      <c r="BU78" s="33" t="s">
        <v>1540</v>
      </c>
      <c r="BV78" s="33" t="s">
        <v>522</v>
      </c>
      <c r="BW78" s="33" t="s">
        <v>1541</v>
      </c>
      <c r="BX78" s="33" t="s">
        <v>3400</v>
      </c>
      <c r="BY78" s="33" t="s">
        <v>1542</v>
      </c>
      <c r="BZ78" s="33" t="s">
        <v>3888</v>
      </c>
      <c r="CA78" s="33" t="s">
        <v>656</v>
      </c>
      <c r="CB78" s="33" t="s">
        <v>1543</v>
      </c>
      <c r="CC78" s="33" t="s">
        <v>522</v>
      </c>
      <c r="CD78" s="33" t="s">
        <v>1541</v>
      </c>
      <c r="CE78" s="33" t="s">
        <v>3400</v>
      </c>
      <c r="CF78" s="33" t="s">
        <v>1542</v>
      </c>
      <c r="CG78" s="33" t="s">
        <v>3888</v>
      </c>
      <c r="CH78" s="33" t="s">
        <v>656</v>
      </c>
      <c r="CI78" s="33" t="s">
        <v>1544</v>
      </c>
      <c r="CJ78" s="33" t="s">
        <v>917</v>
      </c>
      <c r="CK78" s="33" t="s">
        <v>521</v>
      </c>
      <c r="CL78" s="33" t="s">
        <v>519</v>
      </c>
      <c r="CM78" s="33" t="s">
        <v>540</v>
      </c>
      <c r="CN78" s="33" t="s">
        <v>3216</v>
      </c>
      <c r="CO78" s="33" t="s">
        <v>234</v>
      </c>
      <c r="CP78" s="33" t="s">
        <v>3871</v>
      </c>
      <c r="CQ78" s="33" t="s">
        <v>208</v>
      </c>
      <c r="CR78" s="33" t="s">
        <v>3822</v>
      </c>
      <c r="CS78" s="33" t="s">
        <v>95</v>
      </c>
      <c r="CT78" s="33" t="s">
        <v>3363</v>
      </c>
      <c r="CU78" s="33" t="s">
        <v>3217</v>
      </c>
      <c r="CV78" s="33" t="s">
        <v>532</v>
      </c>
      <c r="CW78" s="33" t="s">
        <v>522</v>
      </c>
      <c r="CX78" s="33" t="s">
        <v>541</v>
      </c>
      <c r="CY78" s="33" t="s">
        <v>541</v>
      </c>
      <c r="CZ78" s="33" t="s">
        <v>523</v>
      </c>
      <c r="DA78" s="33" t="s">
        <v>519</v>
      </c>
      <c r="DB78" s="33" t="s">
        <v>519</v>
      </c>
      <c r="DC78" s="33" t="s">
        <v>14</v>
      </c>
      <c r="DD78" s="33" t="s">
        <v>3170</v>
      </c>
      <c r="DE78" s="33" t="s">
        <v>209</v>
      </c>
      <c r="DF78" s="33" t="s">
        <v>3175</v>
      </c>
      <c r="DG78" s="33" t="s">
        <v>235</v>
      </c>
      <c r="DH78" s="33" t="s">
        <v>3189</v>
      </c>
      <c r="DI78" s="33" t="s">
        <v>3889</v>
      </c>
      <c r="DJ78" s="33" t="s">
        <v>1545</v>
      </c>
      <c r="DK78" s="33" t="s">
        <v>523</v>
      </c>
      <c r="DL78" s="33" t="s">
        <v>247</v>
      </c>
      <c r="DM78" s="33" t="s">
        <v>1546</v>
      </c>
      <c r="DN78" s="33" t="s">
        <v>519</v>
      </c>
      <c r="DO78" s="33" t="s">
        <v>519</v>
      </c>
      <c r="DP78" s="33" t="s">
        <v>519</v>
      </c>
      <c r="DQ78" s="33" t="s">
        <v>519</v>
      </c>
      <c r="DR78" s="33" t="s">
        <v>1547</v>
      </c>
      <c r="DS78" s="33" t="s">
        <v>1548</v>
      </c>
      <c r="DT78" s="33" t="s">
        <v>1549</v>
      </c>
      <c r="DU78" s="33" t="s">
        <v>1516</v>
      </c>
      <c r="DV78" s="33" t="s">
        <v>1516</v>
      </c>
      <c r="DW78" s="33" t="s">
        <v>1516</v>
      </c>
      <c r="DX78" s="33" t="s">
        <v>1516</v>
      </c>
      <c r="DY78" s="33" t="s">
        <v>3219</v>
      </c>
      <c r="DZ78" s="33" t="s">
        <v>519</v>
      </c>
    </row>
    <row r="79" spans="1:130" ht="14.25" x14ac:dyDescent="0.2">
      <c r="A79" s="33" t="s">
        <v>2331</v>
      </c>
      <c r="B79" s="33" t="s">
        <v>242</v>
      </c>
      <c r="C79" s="33" t="s">
        <v>3890</v>
      </c>
      <c r="D79" s="33" t="s">
        <v>3200</v>
      </c>
      <c r="E79" s="33" t="s">
        <v>244</v>
      </c>
      <c r="F79" s="33" t="s">
        <v>3891</v>
      </c>
      <c r="G79" s="33" t="s">
        <v>3222</v>
      </c>
      <c r="H79" s="33" t="s">
        <v>3892</v>
      </c>
      <c r="I79" s="41" t="s">
        <v>14</v>
      </c>
      <c r="J79" s="33" t="s">
        <v>3170</v>
      </c>
      <c r="K79" s="27" t="str">
        <f>IF(VLOOKUP(B79,免考英语!G:I,3,0)="是","是","")</f>
        <v/>
      </c>
      <c r="L79" s="33" t="s">
        <v>540</v>
      </c>
      <c r="M79" s="34" t="s">
        <v>2245</v>
      </c>
      <c r="N79" s="34" t="s">
        <v>522</v>
      </c>
      <c r="O79" s="33" t="s">
        <v>234</v>
      </c>
      <c r="P79" s="33" t="s">
        <v>208</v>
      </c>
      <c r="Q79" s="34" t="s">
        <v>184</v>
      </c>
      <c r="R79" s="33" t="str">
        <f t="shared" si="3"/>
        <v>104055108570503</v>
      </c>
      <c r="S79" s="33" t="str">
        <f t="shared" si="4"/>
        <v>D:\\研究生考试\\2025\\2025博士\\7 普通招考\\考生照片\\1040599898.jpg</v>
      </c>
      <c r="T79" s="33" t="str">
        <f t="shared" si="5"/>
        <v>男</v>
      </c>
      <c r="U79" s="33" t="s">
        <v>234</v>
      </c>
      <c r="V79" s="33" t="s">
        <v>3871</v>
      </c>
      <c r="W79" s="33" t="s">
        <v>208</v>
      </c>
      <c r="X79" s="33" t="s">
        <v>3822</v>
      </c>
      <c r="Y79" s="33" t="s">
        <v>95</v>
      </c>
      <c r="Z79" s="33" t="s">
        <v>3363</v>
      </c>
      <c r="AA79" s="33" t="s">
        <v>14</v>
      </c>
      <c r="AB79" s="33" t="s">
        <v>3170</v>
      </c>
      <c r="AC79" s="33" t="s">
        <v>209</v>
      </c>
      <c r="AD79" s="33" t="s">
        <v>3175</v>
      </c>
      <c r="AE79" s="33" t="s">
        <v>235</v>
      </c>
      <c r="AF79" s="33" t="s">
        <v>3189</v>
      </c>
      <c r="AG79" s="33" t="s">
        <v>3364</v>
      </c>
      <c r="AH79" s="25" t="s">
        <v>3652</v>
      </c>
      <c r="AI79" s="31" t="s">
        <v>3168</v>
      </c>
      <c r="AJ79" s="33" t="s">
        <v>1838</v>
      </c>
      <c r="AK79" s="33" t="s">
        <v>244</v>
      </c>
      <c r="AL79" s="33" t="s">
        <v>1837</v>
      </c>
      <c r="AM79" s="33" t="s">
        <v>20</v>
      </c>
      <c r="AN79" s="33" t="s">
        <v>1838</v>
      </c>
      <c r="AO79" s="33" t="s">
        <v>519</v>
      </c>
      <c r="AP79" s="33" t="s">
        <v>1839</v>
      </c>
      <c r="AQ79" s="33" t="s">
        <v>20</v>
      </c>
      <c r="AR79" s="33" t="s">
        <v>522</v>
      </c>
      <c r="AS79" s="33" t="s">
        <v>521</v>
      </c>
      <c r="AT79" s="33" t="s">
        <v>20</v>
      </c>
      <c r="AU79" s="33" t="s">
        <v>523</v>
      </c>
      <c r="AV79" s="33" t="s">
        <v>1840</v>
      </c>
      <c r="AW79" s="33" t="s">
        <v>1840</v>
      </c>
      <c r="AX79" s="33" t="s">
        <v>1841</v>
      </c>
      <c r="AY79" s="33" t="s">
        <v>1842</v>
      </c>
      <c r="AZ79" s="33" t="s">
        <v>3892</v>
      </c>
      <c r="BA79" s="33" t="s">
        <v>3893</v>
      </c>
      <c r="BB79" s="33" t="s">
        <v>1843</v>
      </c>
      <c r="BC79" s="33" t="s">
        <v>885</v>
      </c>
      <c r="BD79" s="33" t="s">
        <v>1844</v>
      </c>
      <c r="BE79" s="33" t="s">
        <v>3894</v>
      </c>
      <c r="BF79" s="33" t="s">
        <v>3895</v>
      </c>
      <c r="BG79" s="33" t="s">
        <v>3896</v>
      </c>
      <c r="BH79" s="33" t="s">
        <v>3897</v>
      </c>
      <c r="BI79" s="33" t="s">
        <v>3898</v>
      </c>
      <c r="BJ79" s="33" t="s">
        <v>1845</v>
      </c>
      <c r="BK79" s="33" t="s">
        <v>3899</v>
      </c>
      <c r="BL79" s="33" t="s">
        <v>847</v>
      </c>
      <c r="BM79" s="33" t="s">
        <v>3239</v>
      </c>
      <c r="BN79" s="33" t="s">
        <v>926</v>
      </c>
      <c r="BO79" s="33" t="s">
        <v>1846</v>
      </c>
      <c r="BP79" s="33" t="s">
        <v>1845</v>
      </c>
      <c r="BQ79" s="33" t="s">
        <v>3899</v>
      </c>
      <c r="BR79" s="33" t="s">
        <v>847</v>
      </c>
      <c r="BS79" s="33" t="s">
        <v>3239</v>
      </c>
      <c r="BT79" s="33" t="s">
        <v>926</v>
      </c>
      <c r="BU79" s="33" t="s">
        <v>1847</v>
      </c>
      <c r="BV79" s="33" t="s">
        <v>522</v>
      </c>
      <c r="BW79" s="33" t="s">
        <v>540</v>
      </c>
      <c r="BX79" s="33" t="s">
        <v>3216</v>
      </c>
      <c r="BY79" s="33" t="s">
        <v>1848</v>
      </c>
      <c r="BZ79" s="33" t="s">
        <v>3900</v>
      </c>
      <c r="CA79" s="33" t="s">
        <v>580</v>
      </c>
      <c r="CB79" s="33" t="s">
        <v>1849</v>
      </c>
      <c r="CC79" s="33" t="s">
        <v>522</v>
      </c>
      <c r="CD79" s="33" t="s">
        <v>540</v>
      </c>
      <c r="CE79" s="33" t="s">
        <v>3216</v>
      </c>
      <c r="CF79" s="33" t="s">
        <v>1848</v>
      </c>
      <c r="CG79" s="33" t="s">
        <v>3900</v>
      </c>
      <c r="CH79" s="33" t="s">
        <v>580</v>
      </c>
      <c r="CI79" s="33" t="s">
        <v>1850</v>
      </c>
      <c r="CJ79" s="33" t="s">
        <v>734</v>
      </c>
      <c r="CK79" s="33" t="s">
        <v>521</v>
      </c>
      <c r="CL79" s="33" t="s">
        <v>519</v>
      </c>
      <c r="CM79" s="33" t="s">
        <v>540</v>
      </c>
      <c r="CN79" s="33" t="s">
        <v>3216</v>
      </c>
      <c r="CO79" s="33" t="s">
        <v>234</v>
      </c>
      <c r="CP79" s="33" t="s">
        <v>3871</v>
      </c>
      <c r="CQ79" s="33" t="s">
        <v>208</v>
      </c>
      <c r="CR79" s="33" t="s">
        <v>3822</v>
      </c>
      <c r="CS79" s="33" t="s">
        <v>95</v>
      </c>
      <c r="CT79" s="33" t="s">
        <v>3363</v>
      </c>
      <c r="CU79" s="33" t="s">
        <v>3217</v>
      </c>
      <c r="CV79" s="33" t="s">
        <v>532</v>
      </c>
      <c r="CW79" s="33" t="s">
        <v>522</v>
      </c>
      <c r="CX79" s="33" t="s">
        <v>541</v>
      </c>
      <c r="CY79" s="33" t="s">
        <v>529</v>
      </c>
      <c r="CZ79" s="33" t="s">
        <v>523</v>
      </c>
      <c r="DA79" s="33" t="s">
        <v>1842</v>
      </c>
      <c r="DB79" s="33" t="s">
        <v>3892</v>
      </c>
      <c r="DC79" s="33" t="s">
        <v>14</v>
      </c>
      <c r="DD79" s="33" t="s">
        <v>3170</v>
      </c>
      <c r="DE79" s="33" t="s">
        <v>209</v>
      </c>
      <c r="DF79" s="33" t="s">
        <v>3175</v>
      </c>
      <c r="DG79" s="33" t="s">
        <v>235</v>
      </c>
      <c r="DH79" s="33" t="s">
        <v>3189</v>
      </c>
      <c r="DI79" s="33" t="s">
        <v>3901</v>
      </c>
      <c r="DJ79" s="33" t="s">
        <v>1843</v>
      </c>
      <c r="DK79" s="33" t="s">
        <v>523</v>
      </c>
      <c r="DL79" s="33" t="s">
        <v>244</v>
      </c>
      <c r="DM79" s="33" t="s">
        <v>1851</v>
      </c>
      <c r="DN79" s="33" t="s">
        <v>519</v>
      </c>
      <c r="DO79" s="33" t="s">
        <v>519</v>
      </c>
      <c r="DP79" s="33" t="s">
        <v>519</v>
      </c>
      <c r="DQ79" s="33" t="s">
        <v>519</v>
      </c>
      <c r="DR79" s="33" t="s">
        <v>1851</v>
      </c>
      <c r="DS79" s="33" t="s">
        <v>1852</v>
      </c>
      <c r="DT79" s="33" t="s">
        <v>519</v>
      </c>
      <c r="DU79" s="33" t="s">
        <v>576</v>
      </c>
      <c r="DV79" s="33" t="s">
        <v>576</v>
      </c>
      <c r="DW79" s="33" t="s">
        <v>554</v>
      </c>
      <c r="DX79" s="33" t="s">
        <v>554</v>
      </c>
      <c r="DY79" s="33" t="s">
        <v>3219</v>
      </c>
      <c r="DZ79" s="33" t="s">
        <v>519</v>
      </c>
    </row>
    <row r="80" spans="1:130" ht="14.25" x14ac:dyDescent="0.2">
      <c r="A80" s="33" t="s">
        <v>2332</v>
      </c>
      <c r="B80" s="33" t="s">
        <v>239</v>
      </c>
      <c r="C80" s="33" t="s">
        <v>3902</v>
      </c>
      <c r="D80" s="33" t="s">
        <v>3200</v>
      </c>
      <c r="E80" s="33" t="s">
        <v>241</v>
      </c>
      <c r="F80" s="33" t="s">
        <v>3891</v>
      </c>
      <c r="G80" s="33" t="s">
        <v>3222</v>
      </c>
      <c r="H80" s="33" t="s">
        <v>3216</v>
      </c>
      <c r="I80" s="41" t="s">
        <v>14</v>
      </c>
      <c r="J80" s="33" t="s">
        <v>3170</v>
      </c>
      <c r="K80" s="27" t="str">
        <f>IF(VLOOKUP(B80,免考英语!G:I,3,0)="是","是","")</f>
        <v/>
      </c>
      <c r="L80" s="33" t="s">
        <v>540</v>
      </c>
      <c r="M80" s="34" t="s">
        <v>2245</v>
      </c>
      <c r="N80" s="34" t="s">
        <v>522</v>
      </c>
      <c r="O80" s="33" t="s">
        <v>234</v>
      </c>
      <c r="P80" s="33" t="s">
        <v>208</v>
      </c>
      <c r="Q80" s="34" t="s">
        <v>13</v>
      </c>
      <c r="R80" s="33" t="str">
        <f t="shared" si="3"/>
        <v>104055108570504</v>
      </c>
      <c r="S80" s="33" t="str">
        <f t="shared" si="4"/>
        <v>D:\\研究生考试\\2025\\2025博士\\7 普通招考\\考生照片\\1040599926.jpg</v>
      </c>
      <c r="T80" s="33" t="str">
        <f t="shared" si="5"/>
        <v>男</v>
      </c>
      <c r="U80" s="33" t="s">
        <v>234</v>
      </c>
      <c r="V80" s="33" t="s">
        <v>3871</v>
      </c>
      <c r="W80" s="33" t="s">
        <v>208</v>
      </c>
      <c r="X80" s="33" t="s">
        <v>3822</v>
      </c>
      <c r="Y80" s="33" t="s">
        <v>95</v>
      </c>
      <c r="Z80" s="33" t="s">
        <v>3363</v>
      </c>
      <c r="AA80" s="33" t="s">
        <v>14</v>
      </c>
      <c r="AB80" s="33" t="s">
        <v>3170</v>
      </c>
      <c r="AC80" s="33" t="s">
        <v>209</v>
      </c>
      <c r="AD80" s="33" t="s">
        <v>3175</v>
      </c>
      <c r="AE80" s="33" t="s">
        <v>235</v>
      </c>
      <c r="AF80" s="33" t="s">
        <v>3189</v>
      </c>
      <c r="AG80" s="33" t="s">
        <v>3364</v>
      </c>
      <c r="AH80" s="25" t="s">
        <v>3652</v>
      </c>
      <c r="AI80" s="31" t="s">
        <v>3168</v>
      </c>
      <c r="AJ80" s="33" t="s">
        <v>1865</v>
      </c>
      <c r="AK80" s="33" t="s">
        <v>241</v>
      </c>
      <c r="AL80" s="33" t="s">
        <v>1864</v>
      </c>
      <c r="AM80" s="33" t="s">
        <v>20</v>
      </c>
      <c r="AN80" s="33" t="s">
        <v>1865</v>
      </c>
      <c r="AO80" s="33" t="s">
        <v>519</v>
      </c>
      <c r="AP80" s="33" t="s">
        <v>1866</v>
      </c>
      <c r="AQ80" s="33" t="s">
        <v>20</v>
      </c>
      <c r="AR80" s="33" t="s">
        <v>522</v>
      </c>
      <c r="AS80" s="33" t="s">
        <v>521</v>
      </c>
      <c r="AT80" s="33" t="s">
        <v>20</v>
      </c>
      <c r="AU80" s="33" t="s">
        <v>523</v>
      </c>
      <c r="AV80" s="33" t="s">
        <v>547</v>
      </c>
      <c r="AW80" s="33" t="s">
        <v>547</v>
      </c>
      <c r="AX80" s="33" t="s">
        <v>547</v>
      </c>
      <c r="AY80" s="33" t="s">
        <v>559</v>
      </c>
      <c r="AZ80" s="33" t="s">
        <v>3216</v>
      </c>
      <c r="BA80" s="33" t="s">
        <v>3230</v>
      </c>
      <c r="BB80" s="33" t="s">
        <v>798</v>
      </c>
      <c r="BC80" s="33" t="s">
        <v>576</v>
      </c>
      <c r="BD80" s="33" t="s">
        <v>530</v>
      </c>
      <c r="BE80" s="33" t="s">
        <v>3216</v>
      </c>
      <c r="BF80" s="33" t="s">
        <v>3903</v>
      </c>
      <c r="BG80" s="33" t="s">
        <v>3211</v>
      </c>
      <c r="BH80" s="33" t="s">
        <v>3904</v>
      </c>
      <c r="BI80" s="33" t="s">
        <v>3905</v>
      </c>
      <c r="BJ80" s="33" t="s">
        <v>578</v>
      </c>
      <c r="BK80" s="33" t="s">
        <v>3517</v>
      </c>
      <c r="BL80" s="33" t="s">
        <v>1624</v>
      </c>
      <c r="BM80" s="33" t="s">
        <v>3906</v>
      </c>
      <c r="BN80" s="33" t="s">
        <v>580</v>
      </c>
      <c r="BO80" s="33" t="s">
        <v>1867</v>
      </c>
      <c r="BP80" s="33" t="s">
        <v>578</v>
      </c>
      <c r="BQ80" s="33" t="s">
        <v>3517</v>
      </c>
      <c r="BR80" s="33" t="s">
        <v>1624</v>
      </c>
      <c r="BS80" s="33" t="s">
        <v>3906</v>
      </c>
      <c r="BT80" s="33" t="s">
        <v>580</v>
      </c>
      <c r="BU80" s="33" t="s">
        <v>1868</v>
      </c>
      <c r="BV80" s="33" t="s">
        <v>522</v>
      </c>
      <c r="BW80" s="33" t="s">
        <v>820</v>
      </c>
      <c r="BX80" s="33" t="s">
        <v>3370</v>
      </c>
      <c r="BY80" s="33" t="s">
        <v>1287</v>
      </c>
      <c r="BZ80" s="33" t="s">
        <v>3822</v>
      </c>
      <c r="CA80" s="33" t="s">
        <v>916</v>
      </c>
      <c r="CB80" s="33" t="s">
        <v>1869</v>
      </c>
      <c r="CC80" s="33" t="s">
        <v>522</v>
      </c>
      <c r="CD80" s="33" t="s">
        <v>820</v>
      </c>
      <c r="CE80" s="33" t="s">
        <v>3370</v>
      </c>
      <c r="CF80" s="33" t="s">
        <v>1287</v>
      </c>
      <c r="CG80" s="33" t="s">
        <v>3822</v>
      </c>
      <c r="CH80" s="33" t="s">
        <v>916</v>
      </c>
      <c r="CI80" s="33" t="s">
        <v>1870</v>
      </c>
      <c r="CJ80" s="33" t="s">
        <v>734</v>
      </c>
      <c r="CK80" s="33" t="s">
        <v>521</v>
      </c>
      <c r="CL80" s="33" t="s">
        <v>519</v>
      </c>
      <c r="CM80" s="33" t="s">
        <v>540</v>
      </c>
      <c r="CN80" s="33" t="s">
        <v>3216</v>
      </c>
      <c r="CO80" s="33" t="s">
        <v>234</v>
      </c>
      <c r="CP80" s="33" t="s">
        <v>3871</v>
      </c>
      <c r="CQ80" s="33" t="s">
        <v>208</v>
      </c>
      <c r="CR80" s="33" t="s">
        <v>3822</v>
      </c>
      <c r="CS80" s="33" t="s">
        <v>95</v>
      </c>
      <c r="CT80" s="33" t="s">
        <v>3363</v>
      </c>
      <c r="CU80" s="33" t="s">
        <v>3217</v>
      </c>
      <c r="CV80" s="33" t="s">
        <v>532</v>
      </c>
      <c r="CW80" s="33" t="s">
        <v>522</v>
      </c>
      <c r="CX80" s="33" t="s">
        <v>541</v>
      </c>
      <c r="CY80" s="33" t="s">
        <v>529</v>
      </c>
      <c r="CZ80" s="33" t="s">
        <v>523</v>
      </c>
      <c r="DA80" s="33" t="s">
        <v>574</v>
      </c>
      <c r="DB80" s="33" t="s">
        <v>3216</v>
      </c>
      <c r="DC80" s="33" t="s">
        <v>14</v>
      </c>
      <c r="DD80" s="33" t="s">
        <v>3170</v>
      </c>
      <c r="DE80" s="33" t="s">
        <v>209</v>
      </c>
      <c r="DF80" s="33" t="s">
        <v>3175</v>
      </c>
      <c r="DG80" s="33" t="s">
        <v>235</v>
      </c>
      <c r="DH80" s="33" t="s">
        <v>3189</v>
      </c>
      <c r="DI80" s="33" t="s">
        <v>3907</v>
      </c>
      <c r="DJ80" s="33" t="s">
        <v>560</v>
      </c>
      <c r="DK80" s="33" t="s">
        <v>241</v>
      </c>
      <c r="DL80" s="33" t="s">
        <v>241</v>
      </c>
      <c r="DM80" s="33" t="s">
        <v>1871</v>
      </c>
      <c r="DN80" s="33" t="s">
        <v>519</v>
      </c>
      <c r="DO80" s="33" t="s">
        <v>519</v>
      </c>
      <c r="DP80" s="33" t="s">
        <v>519</v>
      </c>
      <c r="DQ80" s="33" t="s">
        <v>519</v>
      </c>
      <c r="DR80" s="33" t="s">
        <v>241</v>
      </c>
      <c r="DS80" s="33" t="s">
        <v>1872</v>
      </c>
      <c r="DT80" s="33" t="s">
        <v>519</v>
      </c>
      <c r="DU80" s="33" t="s">
        <v>554</v>
      </c>
      <c r="DV80" s="33" t="s">
        <v>554</v>
      </c>
      <c r="DW80" s="33" t="s">
        <v>554</v>
      </c>
      <c r="DX80" s="33" t="s">
        <v>554</v>
      </c>
      <c r="DY80" s="33" t="s">
        <v>3219</v>
      </c>
      <c r="DZ80" s="33" t="s">
        <v>519</v>
      </c>
    </row>
    <row r="81" spans="1:130" x14ac:dyDescent="0.2">
      <c r="A81" s="33" t="s">
        <v>2333</v>
      </c>
      <c r="B81" s="33" t="s">
        <v>281</v>
      </c>
      <c r="C81" s="33" t="s">
        <v>3908</v>
      </c>
      <c r="D81" s="33" t="s">
        <v>3200</v>
      </c>
      <c r="E81" s="33" t="s">
        <v>283</v>
      </c>
      <c r="F81" s="33" t="s">
        <v>3909</v>
      </c>
      <c r="G81" s="33" t="s">
        <v>3222</v>
      </c>
      <c r="H81" s="33" t="s">
        <v>3910</v>
      </c>
      <c r="I81" s="41" t="s">
        <v>14</v>
      </c>
      <c r="J81" s="33" t="s">
        <v>3170</v>
      </c>
      <c r="K81" s="27" t="str">
        <f>IF(VLOOKUP(B81,免考英语!G:I,3,0)="是","是","")</f>
        <v/>
      </c>
      <c r="L81" s="33" t="s">
        <v>540</v>
      </c>
      <c r="M81" s="34" t="s">
        <v>2245</v>
      </c>
      <c r="N81" s="34" t="s">
        <v>522</v>
      </c>
      <c r="O81" s="33" t="s">
        <v>250</v>
      </c>
      <c r="P81" s="33" t="s">
        <v>251</v>
      </c>
      <c r="Q81" s="34" t="s">
        <v>2258</v>
      </c>
      <c r="R81" s="33" t="str">
        <f t="shared" si="3"/>
        <v>104055108161106</v>
      </c>
      <c r="S81" s="33" t="str">
        <f t="shared" si="4"/>
        <v>D:\\研究生考试\\2025\\2025博士\\7 普通招考\\考生照片\\1040599802.jpg</v>
      </c>
      <c r="T81" s="33" t="str">
        <f t="shared" si="5"/>
        <v>女</v>
      </c>
      <c r="U81" s="33" t="s">
        <v>250</v>
      </c>
      <c r="V81" s="33" t="s">
        <v>3911</v>
      </c>
      <c r="W81" s="33" t="s">
        <v>251</v>
      </c>
      <c r="X81" s="33" t="s">
        <v>3912</v>
      </c>
      <c r="Y81" s="33" t="s">
        <v>20</v>
      </c>
      <c r="Z81" s="33" t="s">
        <v>3913</v>
      </c>
      <c r="AA81" s="33" t="s">
        <v>14</v>
      </c>
      <c r="AB81" s="33" t="s">
        <v>3170</v>
      </c>
      <c r="AC81" s="33" t="s">
        <v>252</v>
      </c>
      <c r="AD81" s="33" t="s">
        <v>3176</v>
      </c>
      <c r="AE81" s="33" t="s">
        <v>253</v>
      </c>
      <c r="AF81" s="33" t="s">
        <v>3190</v>
      </c>
      <c r="AG81" s="33" t="s">
        <v>3206</v>
      </c>
      <c r="AH81" s="25" t="s">
        <v>3914</v>
      </c>
      <c r="AI81" s="32" t="s">
        <v>3915</v>
      </c>
      <c r="AJ81" s="33" t="s">
        <v>1473</v>
      </c>
      <c r="AK81" s="33" t="s">
        <v>283</v>
      </c>
      <c r="AL81" s="33" t="s">
        <v>1472</v>
      </c>
      <c r="AM81" s="33" t="s">
        <v>20</v>
      </c>
      <c r="AN81" s="33" t="s">
        <v>1473</v>
      </c>
      <c r="AO81" s="33" t="s">
        <v>519</v>
      </c>
      <c r="AP81" s="33" t="s">
        <v>1474</v>
      </c>
      <c r="AQ81" s="33" t="s">
        <v>20</v>
      </c>
      <c r="AR81" s="33" t="s">
        <v>521</v>
      </c>
      <c r="AS81" s="33" t="s">
        <v>522</v>
      </c>
      <c r="AT81" s="33" t="s">
        <v>20</v>
      </c>
      <c r="AU81" s="33" t="s">
        <v>523</v>
      </c>
      <c r="AV81" s="33" t="s">
        <v>1475</v>
      </c>
      <c r="AW81" s="33" t="s">
        <v>1475</v>
      </c>
      <c r="AX81" s="33" t="s">
        <v>1475</v>
      </c>
      <c r="AY81" s="33" t="s">
        <v>883</v>
      </c>
      <c r="AZ81" s="33" t="s">
        <v>3910</v>
      </c>
      <c r="BA81" s="33" t="s">
        <v>3916</v>
      </c>
      <c r="BB81" s="33" t="s">
        <v>1203</v>
      </c>
      <c r="BC81" s="33" t="s">
        <v>576</v>
      </c>
      <c r="BD81" s="33" t="s">
        <v>530</v>
      </c>
      <c r="BE81" s="33" t="s">
        <v>3910</v>
      </c>
      <c r="BF81" s="33" t="s">
        <v>3917</v>
      </c>
      <c r="BG81" s="33" t="s">
        <v>3211</v>
      </c>
      <c r="BH81" s="33" t="s">
        <v>3918</v>
      </c>
      <c r="BI81" s="33" t="s">
        <v>3919</v>
      </c>
      <c r="BJ81" s="33" t="s">
        <v>888</v>
      </c>
      <c r="BK81" s="33" t="s">
        <v>3532</v>
      </c>
      <c r="BL81" s="33" t="s">
        <v>655</v>
      </c>
      <c r="BM81" s="33" t="s">
        <v>3920</v>
      </c>
      <c r="BN81" s="33" t="s">
        <v>600</v>
      </c>
      <c r="BO81" s="33" t="s">
        <v>1476</v>
      </c>
      <c r="BP81" s="33" t="s">
        <v>888</v>
      </c>
      <c r="BQ81" s="33" t="s">
        <v>3532</v>
      </c>
      <c r="BR81" s="33" t="s">
        <v>655</v>
      </c>
      <c r="BS81" s="33" t="s">
        <v>3920</v>
      </c>
      <c r="BT81" s="33" t="s">
        <v>600</v>
      </c>
      <c r="BU81" s="33" t="s">
        <v>1477</v>
      </c>
      <c r="BV81" s="33" t="s">
        <v>522</v>
      </c>
      <c r="BW81" s="33" t="s">
        <v>540</v>
      </c>
      <c r="BX81" s="33" t="s">
        <v>3216</v>
      </c>
      <c r="BY81" s="33" t="s">
        <v>295</v>
      </c>
      <c r="BZ81" s="33" t="s">
        <v>3920</v>
      </c>
      <c r="CA81" s="33" t="s">
        <v>916</v>
      </c>
      <c r="CB81" s="33" t="s">
        <v>1478</v>
      </c>
      <c r="CC81" s="33" t="s">
        <v>522</v>
      </c>
      <c r="CD81" s="33" t="s">
        <v>540</v>
      </c>
      <c r="CE81" s="33" t="s">
        <v>3216</v>
      </c>
      <c r="CF81" s="33" t="s">
        <v>295</v>
      </c>
      <c r="CG81" s="33" t="s">
        <v>3920</v>
      </c>
      <c r="CH81" s="33" t="s">
        <v>916</v>
      </c>
      <c r="CI81" s="33" t="s">
        <v>1479</v>
      </c>
      <c r="CJ81" s="33" t="s">
        <v>734</v>
      </c>
      <c r="CK81" s="33" t="s">
        <v>521</v>
      </c>
      <c r="CL81" s="33" t="s">
        <v>519</v>
      </c>
      <c r="CM81" s="33" t="s">
        <v>540</v>
      </c>
      <c r="CN81" s="33" t="s">
        <v>3216</v>
      </c>
      <c r="CO81" s="33" t="s">
        <v>250</v>
      </c>
      <c r="CP81" s="33" t="s">
        <v>3911</v>
      </c>
      <c r="CQ81" s="33" t="s">
        <v>251</v>
      </c>
      <c r="CR81" s="33" t="s">
        <v>3912</v>
      </c>
      <c r="CS81" s="33" t="s">
        <v>20</v>
      </c>
      <c r="CT81" s="33" t="s">
        <v>3913</v>
      </c>
      <c r="CU81" s="33" t="s">
        <v>3217</v>
      </c>
      <c r="CV81" s="33" t="s">
        <v>532</v>
      </c>
      <c r="CW81" s="33" t="s">
        <v>522</v>
      </c>
      <c r="CX81" s="33" t="s">
        <v>541</v>
      </c>
      <c r="CY81" s="33" t="s">
        <v>529</v>
      </c>
      <c r="CZ81" s="33" t="s">
        <v>523</v>
      </c>
      <c r="DA81" s="33" t="s">
        <v>883</v>
      </c>
      <c r="DB81" s="33" t="s">
        <v>3910</v>
      </c>
      <c r="DC81" s="33" t="s">
        <v>14</v>
      </c>
      <c r="DD81" s="33" t="s">
        <v>3170</v>
      </c>
      <c r="DE81" s="33" t="s">
        <v>252</v>
      </c>
      <c r="DF81" s="33" t="s">
        <v>3176</v>
      </c>
      <c r="DG81" s="33" t="s">
        <v>253</v>
      </c>
      <c r="DH81" s="33" t="s">
        <v>3190</v>
      </c>
      <c r="DI81" s="33" t="s">
        <v>3921</v>
      </c>
      <c r="DJ81" s="33" t="s">
        <v>1203</v>
      </c>
      <c r="DK81" s="33" t="s">
        <v>283</v>
      </c>
      <c r="DL81" s="33" t="s">
        <v>283</v>
      </c>
      <c r="DM81" s="33" t="s">
        <v>1480</v>
      </c>
      <c r="DN81" s="33" t="s">
        <v>519</v>
      </c>
      <c r="DO81" s="33" t="s">
        <v>519</v>
      </c>
      <c r="DP81" s="33" t="s">
        <v>519</v>
      </c>
      <c r="DQ81" s="33" t="s">
        <v>519</v>
      </c>
      <c r="DR81" s="33" t="s">
        <v>283</v>
      </c>
      <c r="DS81" s="33" t="s">
        <v>1481</v>
      </c>
      <c r="DT81" s="33" t="s">
        <v>519</v>
      </c>
      <c r="DU81" s="33" t="s">
        <v>554</v>
      </c>
      <c r="DV81" s="33" t="s">
        <v>554</v>
      </c>
      <c r="DW81" s="33" t="s">
        <v>554</v>
      </c>
      <c r="DX81" s="33" t="s">
        <v>554</v>
      </c>
      <c r="DY81" s="33" t="s">
        <v>3219</v>
      </c>
      <c r="DZ81" s="33" t="s">
        <v>519</v>
      </c>
    </row>
    <row r="82" spans="1:130" x14ac:dyDescent="0.2">
      <c r="A82" s="33" t="s">
        <v>2334</v>
      </c>
      <c r="B82" s="33" t="s">
        <v>248</v>
      </c>
      <c r="C82" s="33" t="s">
        <v>3922</v>
      </c>
      <c r="D82" s="33" t="s">
        <v>3200</v>
      </c>
      <c r="E82" s="33" t="s">
        <v>254</v>
      </c>
      <c r="F82" s="33" t="s">
        <v>3923</v>
      </c>
      <c r="G82" s="33" t="s">
        <v>3202</v>
      </c>
      <c r="I82" s="41" t="s">
        <v>14</v>
      </c>
      <c r="J82" s="33" t="s">
        <v>3170</v>
      </c>
      <c r="K82" s="27" t="str">
        <f>IF(VLOOKUP(B82,免考英语!G:I,3,0)="是","是","")</f>
        <v/>
      </c>
      <c r="L82" s="33" t="s">
        <v>540</v>
      </c>
      <c r="M82" s="34" t="s">
        <v>2245</v>
      </c>
      <c r="N82" s="34" t="s">
        <v>522</v>
      </c>
      <c r="O82" s="33" t="s">
        <v>250</v>
      </c>
      <c r="P82" s="33" t="s">
        <v>251</v>
      </c>
      <c r="Q82" s="34" t="s">
        <v>2049</v>
      </c>
      <c r="R82" s="33" t="str">
        <f t="shared" si="3"/>
        <v>104055108161107</v>
      </c>
      <c r="S82" s="33" t="str">
        <f t="shared" si="4"/>
        <v>D:\\研究生考试\\2025\\2025博士\\7 普通招考\\考生照片\\1040599924.jpg</v>
      </c>
      <c r="T82" s="33" t="str">
        <f t="shared" si="5"/>
        <v>男</v>
      </c>
      <c r="U82" s="33" t="s">
        <v>250</v>
      </c>
      <c r="V82" s="33" t="s">
        <v>3911</v>
      </c>
      <c r="W82" s="33" t="s">
        <v>251</v>
      </c>
      <c r="X82" s="33" t="s">
        <v>3912</v>
      </c>
      <c r="Y82" s="33" t="s">
        <v>20</v>
      </c>
      <c r="Z82" s="33" t="s">
        <v>3913</v>
      </c>
      <c r="AA82" s="33" t="s">
        <v>14</v>
      </c>
      <c r="AB82" s="33" t="s">
        <v>3170</v>
      </c>
      <c r="AC82" s="33" t="s">
        <v>252</v>
      </c>
      <c r="AD82" s="33" t="s">
        <v>3176</v>
      </c>
      <c r="AE82" s="33" t="s">
        <v>253</v>
      </c>
      <c r="AF82" s="33" t="s">
        <v>3190</v>
      </c>
      <c r="AG82" s="33" t="s">
        <v>3206</v>
      </c>
      <c r="AH82" s="25" t="s">
        <v>3914</v>
      </c>
      <c r="AI82" s="32" t="s">
        <v>3915</v>
      </c>
      <c r="AJ82" s="33" t="s">
        <v>1874</v>
      </c>
      <c r="AK82" s="33" t="s">
        <v>254</v>
      </c>
      <c r="AL82" s="33" t="s">
        <v>1873</v>
      </c>
      <c r="AM82" s="33" t="s">
        <v>20</v>
      </c>
      <c r="AN82" s="33" t="s">
        <v>1874</v>
      </c>
      <c r="AO82" s="33" t="s">
        <v>519</v>
      </c>
      <c r="AP82" s="33" t="s">
        <v>1875</v>
      </c>
      <c r="AQ82" s="33" t="s">
        <v>20</v>
      </c>
      <c r="AR82" s="33" t="s">
        <v>522</v>
      </c>
      <c r="AS82" s="33" t="s">
        <v>522</v>
      </c>
      <c r="AT82" s="33" t="s">
        <v>184</v>
      </c>
      <c r="AU82" s="33" t="s">
        <v>523</v>
      </c>
      <c r="AV82" s="33" t="s">
        <v>1625</v>
      </c>
      <c r="AW82" s="33" t="s">
        <v>1625</v>
      </c>
      <c r="AX82" s="33" t="s">
        <v>1625</v>
      </c>
      <c r="AY82" s="33" t="s">
        <v>574</v>
      </c>
      <c r="AZ82" s="33" t="s">
        <v>3216</v>
      </c>
      <c r="BA82" s="33" t="s">
        <v>3924</v>
      </c>
      <c r="BB82" s="33" t="s">
        <v>560</v>
      </c>
      <c r="BC82" s="33" t="s">
        <v>541</v>
      </c>
      <c r="BD82" s="33" t="s">
        <v>530</v>
      </c>
      <c r="BE82" s="33" t="s">
        <v>3216</v>
      </c>
      <c r="BF82" s="33" t="s">
        <v>3925</v>
      </c>
      <c r="BG82" s="33" t="s">
        <v>3211</v>
      </c>
      <c r="BH82" s="33" t="s">
        <v>3926</v>
      </c>
      <c r="BI82" s="33" t="s">
        <v>3927</v>
      </c>
      <c r="BJ82" s="33" t="s">
        <v>1626</v>
      </c>
      <c r="BK82" s="33" t="s">
        <v>3426</v>
      </c>
      <c r="BL82" s="33" t="s">
        <v>655</v>
      </c>
      <c r="BM82" s="33" t="s">
        <v>3920</v>
      </c>
      <c r="BN82" s="33" t="s">
        <v>737</v>
      </c>
      <c r="BO82" s="33" t="s">
        <v>1876</v>
      </c>
      <c r="BP82" s="33" t="s">
        <v>1626</v>
      </c>
      <c r="BQ82" s="33" t="s">
        <v>3426</v>
      </c>
      <c r="BR82" s="33" t="s">
        <v>655</v>
      </c>
      <c r="BS82" s="33" t="s">
        <v>3920</v>
      </c>
      <c r="BT82" s="33" t="s">
        <v>737</v>
      </c>
      <c r="BU82" s="33" t="s">
        <v>1877</v>
      </c>
      <c r="BV82" s="33" t="s">
        <v>522</v>
      </c>
      <c r="BW82" s="33" t="s">
        <v>540</v>
      </c>
      <c r="BX82" s="33" t="s">
        <v>3216</v>
      </c>
      <c r="BY82" s="33" t="s">
        <v>251</v>
      </c>
      <c r="BZ82" s="33" t="s">
        <v>3912</v>
      </c>
      <c r="CA82" s="33" t="s">
        <v>565</v>
      </c>
      <c r="CB82" s="33" t="s">
        <v>519</v>
      </c>
      <c r="CC82" s="33" t="s">
        <v>522</v>
      </c>
      <c r="CD82" s="33" t="s">
        <v>540</v>
      </c>
      <c r="CE82" s="33" t="s">
        <v>3216</v>
      </c>
      <c r="CF82" s="33" t="s">
        <v>251</v>
      </c>
      <c r="CG82" s="33" t="s">
        <v>3912</v>
      </c>
      <c r="CH82" s="33" t="s">
        <v>565</v>
      </c>
      <c r="CI82" s="33" t="s">
        <v>519</v>
      </c>
      <c r="CJ82" s="33" t="s">
        <v>734</v>
      </c>
      <c r="CK82" s="33" t="s">
        <v>521</v>
      </c>
      <c r="CL82" s="33" t="s">
        <v>1878</v>
      </c>
      <c r="CM82" s="33" t="s">
        <v>540</v>
      </c>
      <c r="CN82" s="33" t="s">
        <v>3216</v>
      </c>
      <c r="CO82" s="33" t="s">
        <v>250</v>
      </c>
      <c r="CP82" s="33" t="s">
        <v>3911</v>
      </c>
      <c r="CQ82" s="33" t="s">
        <v>251</v>
      </c>
      <c r="CR82" s="33" t="s">
        <v>3912</v>
      </c>
      <c r="CS82" s="33" t="s">
        <v>20</v>
      </c>
      <c r="CT82" s="33" t="s">
        <v>3913</v>
      </c>
      <c r="CU82" s="33" t="s">
        <v>3217</v>
      </c>
      <c r="CV82" s="33" t="s">
        <v>532</v>
      </c>
      <c r="CW82" s="33" t="s">
        <v>522</v>
      </c>
      <c r="CX82" s="33" t="s">
        <v>541</v>
      </c>
      <c r="CY82" s="33" t="s">
        <v>541</v>
      </c>
      <c r="CZ82" s="33" t="s">
        <v>523</v>
      </c>
      <c r="DA82" s="33" t="s">
        <v>519</v>
      </c>
      <c r="DB82" s="33" t="s">
        <v>519</v>
      </c>
      <c r="DC82" s="33" t="s">
        <v>14</v>
      </c>
      <c r="DD82" s="33" t="s">
        <v>3170</v>
      </c>
      <c r="DE82" s="33" t="s">
        <v>252</v>
      </c>
      <c r="DF82" s="33" t="s">
        <v>3176</v>
      </c>
      <c r="DG82" s="33" t="s">
        <v>253</v>
      </c>
      <c r="DH82" s="33" t="s">
        <v>3190</v>
      </c>
      <c r="DI82" s="33" t="s">
        <v>3928</v>
      </c>
      <c r="DJ82" s="33" t="s">
        <v>1879</v>
      </c>
      <c r="DK82" s="33" t="s">
        <v>523</v>
      </c>
      <c r="DL82" s="33" t="s">
        <v>254</v>
      </c>
      <c r="DM82" s="33" t="s">
        <v>1880</v>
      </c>
      <c r="DN82" s="33" t="s">
        <v>519</v>
      </c>
      <c r="DO82" s="33" t="s">
        <v>519</v>
      </c>
      <c r="DP82" s="33" t="s">
        <v>519</v>
      </c>
      <c r="DQ82" s="33" t="s">
        <v>519</v>
      </c>
      <c r="DR82" s="33" t="s">
        <v>254</v>
      </c>
      <c r="DS82" s="33" t="s">
        <v>1881</v>
      </c>
      <c r="DT82" s="33" t="s">
        <v>519</v>
      </c>
      <c r="DU82" s="33" t="s">
        <v>1115</v>
      </c>
      <c r="DV82" s="33" t="s">
        <v>1115</v>
      </c>
      <c r="DW82" s="33" t="s">
        <v>554</v>
      </c>
      <c r="DX82" s="33" t="s">
        <v>554</v>
      </c>
      <c r="DY82" s="33" t="s">
        <v>3219</v>
      </c>
      <c r="DZ82" s="33" t="s">
        <v>519</v>
      </c>
    </row>
    <row r="83" spans="1:130" x14ac:dyDescent="0.2">
      <c r="A83" s="33" t="s">
        <v>2335</v>
      </c>
      <c r="B83" s="33" t="s">
        <v>255</v>
      </c>
      <c r="C83" s="33" t="s">
        <v>3929</v>
      </c>
      <c r="D83" s="33" t="s">
        <v>3200</v>
      </c>
      <c r="E83" s="33" t="s">
        <v>257</v>
      </c>
      <c r="F83" s="33" t="s">
        <v>3930</v>
      </c>
      <c r="G83" s="33" t="s">
        <v>3222</v>
      </c>
      <c r="H83" s="33" t="s">
        <v>3216</v>
      </c>
      <c r="I83" s="41" t="s">
        <v>14</v>
      </c>
      <c r="J83" s="33" t="s">
        <v>3170</v>
      </c>
      <c r="K83" s="27" t="str">
        <f>IF(VLOOKUP(B83,免考英语!G:I,3,0)="是","是","")</f>
        <v/>
      </c>
      <c r="L83" s="33" t="s">
        <v>540</v>
      </c>
      <c r="M83" s="34" t="s">
        <v>2245</v>
      </c>
      <c r="N83" s="34" t="s">
        <v>522</v>
      </c>
      <c r="O83" s="33" t="s">
        <v>250</v>
      </c>
      <c r="P83" s="33" t="s">
        <v>251</v>
      </c>
      <c r="Q83" s="34" t="s">
        <v>1685</v>
      </c>
      <c r="R83" s="33" t="str">
        <f t="shared" si="3"/>
        <v>104055108161108</v>
      </c>
      <c r="S83" s="33" t="str">
        <f t="shared" si="4"/>
        <v>D:\\研究生考试\\2025\\2025博士\\7 普通招考\\考生照片\\1040599695.jpg</v>
      </c>
      <c r="T83" s="33" t="str">
        <f t="shared" si="5"/>
        <v>女</v>
      </c>
      <c r="U83" s="33" t="s">
        <v>250</v>
      </c>
      <c r="V83" s="33" t="s">
        <v>3911</v>
      </c>
      <c r="W83" s="33" t="s">
        <v>251</v>
      </c>
      <c r="X83" s="33" t="s">
        <v>3912</v>
      </c>
      <c r="Y83" s="33" t="s">
        <v>164</v>
      </c>
      <c r="Z83" s="33" t="s">
        <v>3931</v>
      </c>
      <c r="AA83" s="33" t="s">
        <v>14</v>
      </c>
      <c r="AB83" s="33" t="s">
        <v>3170</v>
      </c>
      <c r="AC83" s="33" t="s">
        <v>252</v>
      </c>
      <c r="AD83" s="33" t="s">
        <v>3176</v>
      </c>
      <c r="AE83" s="33" t="s">
        <v>253</v>
      </c>
      <c r="AF83" s="33" t="s">
        <v>3190</v>
      </c>
      <c r="AG83" s="33" t="s">
        <v>3206</v>
      </c>
      <c r="AH83" s="25" t="s">
        <v>3914</v>
      </c>
      <c r="AI83" s="32" t="s">
        <v>3915</v>
      </c>
      <c r="AJ83" s="33" t="s">
        <v>618</v>
      </c>
      <c r="AK83" s="33" t="s">
        <v>257</v>
      </c>
      <c r="AL83" s="33" t="s">
        <v>617</v>
      </c>
      <c r="AM83" s="33" t="s">
        <v>20</v>
      </c>
      <c r="AN83" s="33" t="s">
        <v>618</v>
      </c>
      <c r="AO83" s="33" t="s">
        <v>519</v>
      </c>
      <c r="AP83" s="33" t="s">
        <v>619</v>
      </c>
      <c r="AQ83" s="33" t="s">
        <v>20</v>
      </c>
      <c r="AR83" s="33" t="s">
        <v>521</v>
      </c>
      <c r="AS83" s="33" t="s">
        <v>521</v>
      </c>
      <c r="AT83" s="33" t="s">
        <v>20</v>
      </c>
      <c r="AU83" s="33" t="s">
        <v>523</v>
      </c>
      <c r="AV83" s="33" t="s">
        <v>620</v>
      </c>
      <c r="AW83" s="33" t="s">
        <v>620</v>
      </c>
      <c r="AX83" s="33" t="s">
        <v>620</v>
      </c>
      <c r="AY83" s="33" t="s">
        <v>621</v>
      </c>
      <c r="AZ83" s="33" t="s">
        <v>3507</v>
      </c>
      <c r="BA83" s="33" t="s">
        <v>3245</v>
      </c>
      <c r="BB83" s="33" t="s">
        <v>622</v>
      </c>
      <c r="BC83" s="33" t="s">
        <v>576</v>
      </c>
      <c r="BD83" s="33" t="s">
        <v>530</v>
      </c>
      <c r="BE83" s="33" t="s">
        <v>3216</v>
      </c>
      <c r="BF83" s="33" t="s">
        <v>3932</v>
      </c>
      <c r="BG83" s="33" t="s">
        <v>3933</v>
      </c>
      <c r="BH83" s="33" t="s">
        <v>3934</v>
      </c>
      <c r="BI83" s="33" t="s">
        <v>3935</v>
      </c>
      <c r="BJ83" s="33" t="s">
        <v>623</v>
      </c>
      <c r="BK83" s="33" t="s">
        <v>3936</v>
      </c>
      <c r="BL83" s="33" t="s">
        <v>624</v>
      </c>
      <c r="BM83" s="33" t="s">
        <v>3937</v>
      </c>
      <c r="BN83" s="33" t="s">
        <v>625</v>
      </c>
      <c r="BO83" s="33" t="s">
        <v>626</v>
      </c>
      <c r="BP83" s="33" t="s">
        <v>623</v>
      </c>
      <c r="BQ83" s="33" t="s">
        <v>3936</v>
      </c>
      <c r="BR83" s="33" t="s">
        <v>624</v>
      </c>
      <c r="BS83" s="33" t="s">
        <v>3937</v>
      </c>
      <c r="BT83" s="33" t="s">
        <v>625</v>
      </c>
      <c r="BU83" s="33" t="s">
        <v>627</v>
      </c>
      <c r="BV83" s="33" t="s">
        <v>522</v>
      </c>
      <c r="BW83" s="33" t="s">
        <v>623</v>
      </c>
      <c r="BX83" s="33" t="s">
        <v>3936</v>
      </c>
      <c r="BY83" s="33" t="s">
        <v>628</v>
      </c>
      <c r="BZ83" s="33" t="s">
        <v>3554</v>
      </c>
      <c r="CA83" s="33" t="s">
        <v>629</v>
      </c>
      <c r="CB83" s="33" t="s">
        <v>630</v>
      </c>
      <c r="CC83" s="33" t="s">
        <v>522</v>
      </c>
      <c r="CD83" s="33" t="s">
        <v>623</v>
      </c>
      <c r="CE83" s="33" t="s">
        <v>3936</v>
      </c>
      <c r="CF83" s="33" t="s">
        <v>628</v>
      </c>
      <c r="CG83" s="33" t="s">
        <v>3554</v>
      </c>
      <c r="CH83" s="33" t="s">
        <v>629</v>
      </c>
      <c r="CI83" s="33" t="s">
        <v>631</v>
      </c>
      <c r="CJ83" s="33" t="s">
        <v>632</v>
      </c>
      <c r="CK83" s="33" t="s">
        <v>521</v>
      </c>
      <c r="CL83" s="33" t="s">
        <v>519</v>
      </c>
      <c r="CM83" s="33" t="s">
        <v>540</v>
      </c>
      <c r="CN83" s="33" t="s">
        <v>3216</v>
      </c>
      <c r="CO83" s="33" t="s">
        <v>250</v>
      </c>
      <c r="CP83" s="33" t="s">
        <v>3911</v>
      </c>
      <c r="CQ83" s="33" t="s">
        <v>251</v>
      </c>
      <c r="CR83" s="33" t="s">
        <v>3912</v>
      </c>
      <c r="CS83" s="33" t="s">
        <v>164</v>
      </c>
      <c r="CT83" s="33" t="s">
        <v>3931</v>
      </c>
      <c r="CU83" s="33" t="s">
        <v>3217</v>
      </c>
      <c r="CV83" s="33" t="s">
        <v>532</v>
      </c>
      <c r="CW83" s="33" t="s">
        <v>522</v>
      </c>
      <c r="CX83" s="33" t="s">
        <v>541</v>
      </c>
      <c r="CY83" s="33" t="s">
        <v>529</v>
      </c>
      <c r="CZ83" s="33" t="s">
        <v>523</v>
      </c>
      <c r="DA83" s="33" t="s">
        <v>559</v>
      </c>
      <c r="DB83" s="33" t="s">
        <v>3216</v>
      </c>
      <c r="DC83" s="33" t="s">
        <v>14</v>
      </c>
      <c r="DD83" s="33" t="s">
        <v>3170</v>
      </c>
      <c r="DE83" s="33" t="s">
        <v>252</v>
      </c>
      <c r="DF83" s="33" t="s">
        <v>3176</v>
      </c>
      <c r="DG83" s="33" t="s">
        <v>253</v>
      </c>
      <c r="DH83" s="33" t="s">
        <v>3190</v>
      </c>
      <c r="DI83" s="33" t="s">
        <v>3938</v>
      </c>
      <c r="DJ83" s="33" t="s">
        <v>560</v>
      </c>
      <c r="DK83" s="33" t="s">
        <v>523</v>
      </c>
      <c r="DL83" s="33" t="s">
        <v>257</v>
      </c>
      <c r="DM83" s="33" t="s">
        <v>633</v>
      </c>
      <c r="DN83" s="33" t="s">
        <v>519</v>
      </c>
      <c r="DO83" s="33" t="s">
        <v>519</v>
      </c>
      <c r="DP83" s="33" t="s">
        <v>519</v>
      </c>
      <c r="DQ83" s="33" t="s">
        <v>519</v>
      </c>
      <c r="DR83" s="33" t="s">
        <v>257</v>
      </c>
      <c r="DS83" s="33" t="s">
        <v>634</v>
      </c>
      <c r="DT83" s="33" t="s">
        <v>519</v>
      </c>
      <c r="DU83" s="33" t="s">
        <v>635</v>
      </c>
      <c r="DV83" s="33" t="s">
        <v>635</v>
      </c>
      <c r="DW83" s="33" t="s">
        <v>635</v>
      </c>
      <c r="DX83" s="33" t="s">
        <v>635</v>
      </c>
      <c r="DY83" s="33" t="s">
        <v>3219</v>
      </c>
      <c r="DZ83" s="33" t="s">
        <v>519</v>
      </c>
    </row>
    <row r="84" spans="1:130" x14ac:dyDescent="0.2">
      <c r="A84" s="33" t="s">
        <v>2336</v>
      </c>
      <c r="B84" s="33" t="s">
        <v>287</v>
      </c>
      <c r="C84" s="33" t="s">
        <v>3939</v>
      </c>
      <c r="D84" s="33" t="s">
        <v>3200</v>
      </c>
      <c r="E84" s="33" t="s">
        <v>289</v>
      </c>
      <c r="F84" s="33" t="s">
        <v>3940</v>
      </c>
      <c r="G84" s="33" t="s">
        <v>3202</v>
      </c>
      <c r="I84" s="41" t="s">
        <v>14</v>
      </c>
      <c r="J84" s="33" t="s">
        <v>3170</v>
      </c>
      <c r="K84" s="27" t="str">
        <f>IF(VLOOKUP(B84,免考英语!G:I,3,0)="是","是","")</f>
        <v/>
      </c>
      <c r="L84" s="33" t="s">
        <v>540</v>
      </c>
      <c r="M84" s="34" t="s">
        <v>2245</v>
      </c>
      <c r="N84" s="34" t="s">
        <v>522</v>
      </c>
      <c r="O84" s="33" t="s">
        <v>250</v>
      </c>
      <c r="P84" s="33" t="s">
        <v>251</v>
      </c>
      <c r="Q84" s="34" t="s">
        <v>2259</v>
      </c>
      <c r="R84" s="33" t="str">
        <f t="shared" si="3"/>
        <v>104055108161109</v>
      </c>
      <c r="S84" s="33" t="str">
        <f t="shared" si="4"/>
        <v>D:\\研究生考试\\2025\\2025博士\\7 普通招考\\考生照片\\1040599742.jpg</v>
      </c>
      <c r="T84" s="33" t="str">
        <f t="shared" si="5"/>
        <v>女</v>
      </c>
      <c r="U84" s="33" t="s">
        <v>250</v>
      </c>
      <c r="V84" s="33" t="s">
        <v>3911</v>
      </c>
      <c r="W84" s="33" t="s">
        <v>251</v>
      </c>
      <c r="X84" s="33" t="s">
        <v>3912</v>
      </c>
      <c r="Y84" s="33" t="s">
        <v>164</v>
      </c>
      <c r="Z84" s="33" t="s">
        <v>3931</v>
      </c>
      <c r="AA84" s="33" t="s">
        <v>14</v>
      </c>
      <c r="AB84" s="33" t="s">
        <v>3170</v>
      </c>
      <c r="AC84" s="33" t="s">
        <v>252</v>
      </c>
      <c r="AD84" s="33" t="s">
        <v>3176</v>
      </c>
      <c r="AE84" s="33" t="s">
        <v>253</v>
      </c>
      <c r="AF84" s="33" t="s">
        <v>3190</v>
      </c>
      <c r="AG84" s="33" t="s">
        <v>3206</v>
      </c>
      <c r="AH84" s="25" t="s">
        <v>3914</v>
      </c>
      <c r="AI84" s="32" t="s">
        <v>3915</v>
      </c>
      <c r="AJ84" s="33" t="s">
        <v>648</v>
      </c>
      <c r="AK84" s="33" t="s">
        <v>289</v>
      </c>
      <c r="AL84" s="33" t="s">
        <v>647</v>
      </c>
      <c r="AM84" s="33" t="s">
        <v>20</v>
      </c>
      <c r="AN84" s="33" t="s">
        <v>648</v>
      </c>
      <c r="AO84" s="33" t="s">
        <v>519</v>
      </c>
      <c r="AP84" s="33" t="s">
        <v>649</v>
      </c>
      <c r="AQ84" s="33" t="s">
        <v>20</v>
      </c>
      <c r="AR84" s="33" t="s">
        <v>521</v>
      </c>
      <c r="AS84" s="33" t="s">
        <v>522</v>
      </c>
      <c r="AT84" s="33" t="s">
        <v>20</v>
      </c>
      <c r="AU84" s="33" t="s">
        <v>523</v>
      </c>
      <c r="AV84" s="33" t="s">
        <v>650</v>
      </c>
      <c r="AW84" s="33" t="s">
        <v>650</v>
      </c>
      <c r="AX84" s="33" t="s">
        <v>650</v>
      </c>
      <c r="AY84" s="33" t="s">
        <v>650</v>
      </c>
      <c r="AZ84" s="33" t="s">
        <v>3941</v>
      </c>
      <c r="BA84" s="33" t="s">
        <v>3942</v>
      </c>
      <c r="BB84" s="33" t="s">
        <v>651</v>
      </c>
      <c r="BC84" s="33" t="s">
        <v>652</v>
      </c>
      <c r="BD84" s="33" t="s">
        <v>653</v>
      </c>
      <c r="BE84" s="33" t="s">
        <v>3943</v>
      </c>
      <c r="BF84" s="33" t="s">
        <v>3944</v>
      </c>
      <c r="BG84" s="33" t="s">
        <v>3945</v>
      </c>
      <c r="BH84" s="33" t="s">
        <v>3946</v>
      </c>
      <c r="BI84" s="33" t="s">
        <v>3947</v>
      </c>
      <c r="BJ84" s="33" t="s">
        <v>654</v>
      </c>
      <c r="BK84" s="33" t="s">
        <v>3948</v>
      </c>
      <c r="BL84" s="33" t="s">
        <v>655</v>
      </c>
      <c r="BM84" s="33" t="s">
        <v>3920</v>
      </c>
      <c r="BN84" s="33" t="s">
        <v>656</v>
      </c>
      <c r="BO84" s="33" t="s">
        <v>657</v>
      </c>
      <c r="BP84" s="33" t="s">
        <v>654</v>
      </c>
      <c r="BQ84" s="33" t="s">
        <v>3948</v>
      </c>
      <c r="BR84" s="33" t="s">
        <v>655</v>
      </c>
      <c r="BS84" s="33" t="s">
        <v>3920</v>
      </c>
      <c r="BT84" s="33" t="s">
        <v>552</v>
      </c>
      <c r="BU84" s="33" t="s">
        <v>658</v>
      </c>
      <c r="BV84" s="33" t="s">
        <v>522</v>
      </c>
      <c r="BW84" s="33" t="s">
        <v>540</v>
      </c>
      <c r="BX84" s="33" t="s">
        <v>3216</v>
      </c>
      <c r="BY84" s="33" t="s">
        <v>659</v>
      </c>
      <c r="BZ84" s="33" t="s">
        <v>3949</v>
      </c>
      <c r="CA84" s="33" t="s">
        <v>553</v>
      </c>
      <c r="CB84" s="33" t="s">
        <v>660</v>
      </c>
      <c r="CC84" s="33" t="s">
        <v>522</v>
      </c>
      <c r="CD84" s="33" t="s">
        <v>540</v>
      </c>
      <c r="CE84" s="33" t="s">
        <v>3216</v>
      </c>
      <c r="CF84" s="33" t="s">
        <v>659</v>
      </c>
      <c r="CG84" s="33" t="s">
        <v>3949</v>
      </c>
      <c r="CH84" s="33" t="s">
        <v>553</v>
      </c>
      <c r="CI84" s="33" t="s">
        <v>661</v>
      </c>
      <c r="CJ84" s="33" t="s">
        <v>587</v>
      </c>
      <c r="CK84" s="33" t="s">
        <v>521</v>
      </c>
      <c r="CL84" s="33" t="s">
        <v>519</v>
      </c>
      <c r="CM84" s="33" t="s">
        <v>540</v>
      </c>
      <c r="CN84" s="33" t="s">
        <v>3216</v>
      </c>
      <c r="CO84" s="33" t="s">
        <v>250</v>
      </c>
      <c r="CP84" s="33" t="s">
        <v>3911</v>
      </c>
      <c r="CQ84" s="33" t="s">
        <v>251</v>
      </c>
      <c r="CR84" s="33" t="s">
        <v>3912</v>
      </c>
      <c r="CS84" s="33" t="s">
        <v>164</v>
      </c>
      <c r="CT84" s="33" t="s">
        <v>3931</v>
      </c>
      <c r="CU84" s="33" t="s">
        <v>3217</v>
      </c>
      <c r="CV84" s="33" t="s">
        <v>532</v>
      </c>
      <c r="CW84" s="33" t="s">
        <v>522</v>
      </c>
      <c r="CX84" s="33" t="s">
        <v>541</v>
      </c>
      <c r="CY84" s="33" t="s">
        <v>541</v>
      </c>
      <c r="CZ84" s="33" t="s">
        <v>523</v>
      </c>
      <c r="DA84" s="33" t="s">
        <v>519</v>
      </c>
      <c r="DB84" s="33" t="s">
        <v>519</v>
      </c>
      <c r="DC84" s="33" t="s">
        <v>14</v>
      </c>
      <c r="DD84" s="33" t="s">
        <v>3170</v>
      </c>
      <c r="DE84" s="33" t="s">
        <v>252</v>
      </c>
      <c r="DF84" s="33" t="s">
        <v>3176</v>
      </c>
      <c r="DG84" s="33" t="s">
        <v>253</v>
      </c>
      <c r="DH84" s="33" t="s">
        <v>3190</v>
      </c>
      <c r="DI84" s="33" t="s">
        <v>3950</v>
      </c>
      <c r="DJ84" s="33" t="s">
        <v>662</v>
      </c>
      <c r="DK84" s="33" t="s">
        <v>523</v>
      </c>
      <c r="DL84" s="33" t="s">
        <v>289</v>
      </c>
      <c r="DM84" s="33" t="s">
        <v>663</v>
      </c>
      <c r="DN84" s="33" t="s">
        <v>519</v>
      </c>
      <c r="DO84" s="33" t="s">
        <v>519</v>
      </c>
      <c r="DP84" s="33" t="s">
        <v>519</v>
      </c>
      <c r="DQ84" s="33" t="s">
        <v>519</v>
      </c>
      <c r="DR84" s="33" t="s">
        <v>289</v>
      </c>
      <c r="DS84" s="33" t="s">
        <v>664</v>
      </c>
      <c r="DT84" s="33" t="s">
        <v>519</v>
      </c>
      <c r="DU84" s="33" t="s">
        <v>665</v>
      </c>
      <c r="DV84" s="33" t="s">
        <v>665</v>
      </c>
      <c r="DW84" s="33" t="s">
        <v>554</v>
      </c>
      <c r="DX84" s="33" t="s">
        <v>554</v>
      </c>
      <c r="DY84" s="33" t="s">
        <v>3219</v>
      </c>
      <c r="DZ84" s="33" t="s">
        <v>519</v>
      </c>
    </row>
    <row r="85" spans="1:130" x14ac:dyDescent="0.2">
      <c r="A85" s="33" t="s">
        <v>2337</v>
      </c>
      <c r="B85" s="33" t="s">
        <v>269</v>
      </c>
      <c r="C85" s="33" t="s">
        <v>3951</v>
      </c>
      <c r="D85" s="33" t="s">
        <v>3200</v>
      </c>
      <c r="E85" s="33" t="s">
        <v>271</v>
      </c>
      <c r="F85" s="33" t="s">
        <v>3952</v>
      </c>
      <c r="G85" s="33" t="s">
        <v>3202</v>
      </c>
      <c r="I85" s="41" t="s">
        <v>14</v>
      </c>
      <c r="J85" s="33" t="s">
        <v>3170</v>
      </c>
      <c r="K85" s="27" t="str">
        <f>IF(VLOOKUP(B85,免考英语!G:I,3,0)="是","是","")</f>
        <v/>
      </c>
      <c r="L85" s="33" t="s">
        <v>540</v>
      </c>
      <c r="M85" s="34" t="s">
        <v>2245</v>
      </c>
      <c r="N85" s="34" t="s">
        <v>522</v>
      </c>
      <c r="O85" s="33" t="s">
        <v>250</v>
      </c>
      <c r="P85" s="33" t="s">
        <v>251</v>
      </c>
      <c r="Q85" s="34" t="s">
        <v>1844</v>
      </c>
      <c r="R85" s="33" t="str">
        <f t="shared" si="3"/>
        <v>104055108161110</v>
      </c>
      <c r="S85" s="33" t="str">
        <f t="shared" si="4"/>
        <v>D:\\研究生考试\\2025\\2025博士\\7 普通招考\\考生照片\\1040599713.jpg</v>
      </c>
      <c r="T85" s="33" t="str">
        <f t="shared" si="5"/>
        <v>男</v>
      </c>
      <c r="U85" s="33" t="s">
        <v>250</v>
      </c>
      <c r="V85" s="33" t="s">
        <v>3911</v>
      </c>
      <c r="W85" s="33" t="s">
        <v>251</v>
      </c>
      <c r="X85" s="33" t="s">
        <v>3912</v>
      </c>
      <c r="Y85" s="33" t="s">
        <v>164</v>
      </c>
      <c r="Z85" s="33" t="s">
        <v>3931</v>
      </c>
      <c r="AA85" s="33" t="s">
        <v>14</v>
      </c>
      <c r="AB85" s="33" t="s">
        <v>3170</v>
      </c>
      <c r="AC85" s="33" t="s">
        <v>252</v>
      </c>
      <c r="AD85" s="33" t="s">
        <v>3176</v>
      </c>
      <c r="AE85" s="33" t="s">
        <v>253</v>
      </c>
      <c r="AF85" s="33" t="s">
        <v>3190</v>
      </c>
      <c r="AG85" s="33" t="s">
        <v>3206</v>
      </c>
      <c r="AH85" s="25" t="s">
        <v>3914</v>
      </c>
      <c r="AI85" s="32" t="s">
        <v>3915</v>
      </c>
      <c r="AJ85" s="33" t="s">
        <v>1025</v>
      </c>
      <c r="AK85" s="33" t="s">
        <v>271</v>
      </c>
      <c r="AL85" s="33" t="s">
        <v>1024</v>
      </c>
      <c r="AM85" s="33" t="s">
        <v>20</v>
      </c>
      <c r="AN85" s="33" t="s">
        <v>1025</v>
      </c>
      <c r="AO85" s="33" t="s">
        <v>519</v>
      </c>
      <c r="AP85" s="33" t="s">
        <v>1026</v>
      </c>
      <c r="AQ85" s="33" t="s">
        <v>20</v>
      </c>
      <c r="AR85" s="33" t="s">
        <v>522</v>
      </c>
      <c r="AS85" s="33" t="s">
        <v>522</v>
      </c>
      <c r="AT85" s="33" t="s">
        <v>615</v>
      </c>
      <c r="AU85" s="33" t="s">
        <v>523</v>
      </c>
      <c r="AV85" s="33" t="s">
        <v>1027</v>
      </c>
      <c r="AW85" s="33" t="s">
        <v>1027</v>
      </c>
      <c r="AX85" s="33" t="s">
        <v>1027</v>
      </c>
      <c r="AY85" s="33" t="s">
        <v>670</v>
      </c>
      <c r="AZ85" s="33" t="s">
        <v>3322</v>
      </c>
      <c r="BA85" s="33" t="s">
        <v>3953</v>
      </c>
      <c r="BB85" s="33" t="s">
        <v>720</v>
      </c>
      <c r="BC85" s="33" t="s">
        <v>576</v>
      </c>
      <c r="BD85" s="33" t="s">
        <v>530</v>
      </c>
      <c r="BE85" s="33" t="s">
        <v>3954</v>
      </c>
      <c r="BF85" s="33" t="s">
        <v>3955</v>
      </c>
      <c r="BG85" s="33" t="s">
        <v>3211</v>
      </c>
      <c r="BH85" s="33" t="s">
        <v>3956</v>
      </c>
      <c r="BI85" s="33" t="s">
        <v>3957</v>
      </c>
      <c r="BJ85" s="33" t="s">
        <v>1028</v>
      </c>
      <c r="BK85" s="33" t="s">
        <v>3958</v>
      </c>
      <c r="BL85" s="33" t="s">
        <v>655</v>
      </c>
      <c r="BM85" s="33" t="s">
        <v>3920</v>
      </c>
      <c r="BN85" s="33" t="s">
        <v>533</v>
      </c>
      <c r="BO85" s="33" t="s">
        <v>1029</v>
      </c>
      <c r="BP85" s="33" t="s">
        <v>1028</v>
      </c>
      <c r="BQ85" s="33" t="s">
        <v>3958</v>
      </c>
      <c r="BR85" s="33" t="s">
        <v>655</v>
      </c>
      <c r="BS85" s="33" t="s">
        <v>3920</v>
      </c>
      <c r="BT85" s="33" t="s">
        <v>533</v>
      </c>
      <c r="BU85" s="33" t="s">
        <v>1030</v>
      </c>
      <c r="BV85" s="33" t="s">
        <v>522</v>
      </c>
      <c r="BW85" s="33" t="s">
        <v>1031</v>
      </c>
      <c r="BX85" s="33" t="s">
        <v>3959</v>
      </c>
      <c r="BY85" s="33" t="s">
        <v>295</v>
      </c>
      <c r="BZ85" s="33" t="s">
        <v>3920</v>
      </c>
      <c r="CA85" s="33" t="s">
        <v>714</v>
      </c>
      <c r="CB85" s="33" t="s">
        <v>1032</v>
      </c>
      <c r="CC85" s="33" t="s">
        <v>522</v>
      </c>
      <c r="CD85" s="33" t="s">
        <v>1031</v>
      </c>
      <c r="CE85" s="33" t="s">
        <v>3959</v>
      </c>
      <c r="CF85" s="33" t="s">
        <v>295</v>
      </c>
      <c r="CG85" s="33" t="s">
        <v>3920</v>
      </c>
      <c r="CH85" s="33" t="s">
        <v>714</v>
      </c>
      <c r="CI85" s="33" t="s">
        <v>1033</v>
      </c>
      <c r="CJ85" s="33" t="s">
        <v>917</v>
      </c>
      <c r="CK85" s="33" t="s">
        <v>521</v>
      </c>
      <c r="CL85" s="33" t="s">
        <v>519</v>
      </c>
      <c r="CM85" s="33" t="s">
        <v>540</v>
      </c>
      <c r="CN85" s="33" t="s">
        <v>3216</v>
      </c>
      <c r="CO85" s="33" t="s">
        <v>250</v>
      </c>
      <c r="CP85" s="33" t="s">
        <v>3911</v>
      </c>
      <c r="CQ85" s="33" t="s">
        <v>251</v>
      </c>
      <c r="CR85" s="33" t="s">
        <v>3912</v>
      </c>
      <c r="CS85" s="33" t="s">
        <v>164</v>
      </c>
      <c r="CT85" s="33" t="s">
        <v>3931</v>
      </c>
      <c r="CU85" s="33" t="s">
        <v>3217</v>
      </c>
      <c r="CV85" s="33" t="s">
        <v>532</v>
      </c>
      <c r="CW85" s="33" t="s">
        <v>522</v>
      </c>
      <c r="CX85" s="33" t="s">
        <v>541</v>
      </c>
      <c r="CY85" s="33" t="s">
        <v>541</v>
      </c>
      <c r="CZ85" s="33" t="s">
        <v>523</v>
      </c>
      <c r="DA85" s="33" t="s">
        <v>519</v>
      </c>
      <c r="DB85" s="33" t="s">
        <v>519</v>
      </c>
      <c r="DC85" s="33" t="s">
        <v>14</v>
      </c>
      <c r="DD85" s="33" t="s">
        <v>3170</v>
      </c>
      <c r="DE85" s="33" t="s">
        <v>252</v>
      </c>
      <c r="DF85" s="33" t="s">
        <v>3176</v>
      </c>
      <c r="DG85" s="33" t="s">
        <v>253</v>
      </c>
      <c r="DH85" s="33" t="s">
        <v>3190</v>
      </c>
      <c r="DI85" s="33" t="s">
        <v>3960</v>
      </c>
      <c r="DJ85" s="33" t="s">
        <v>1034</v>
      </c>
      <c r="DK85" s="33" t="s">
        <v>523</v>
      </c>
      <c r="DL85" s="33" t="s">
        <v>271</v>
      </c>
      <c r="DM85" s="33" t="s">
        <v>1035</v>
      </c>
      <c r="DN85" s="33" t="s">
        <v>519</v>
      </c>
      <c r="DO85" s="33" t="s">
        <v>519</v>
      </c>
      <c r="DP85" s="33" t="s">
        <v>519</v>
      </c>
      <c r="DQ85" s="33" t="s">
        <v>519</v>
      </c>
      <c r="DR85" s="33" t="s">
        <v>271</v>
      </c>
      <c r="DS85" s="33" t="s">
        <v>1036</v>
      </c>
      <c r="DT85" s="33" t="s">
        <v>519</v>
      </c>
      <c r="DU85" s="33" t="s">
        <v>615</v>
      </c>
      <c r="DV85" s="33" t="s">
        <v>615</v>
      </c>
      <c r="DW85" s="33" t="s">
        <v>615</v>
      </c>
      <c r="DX85" s="33" t="s">
        <v>615</v>
      </c>
      <c r="DY85" s="33" t="s">
        <v>3219</v>
      </c>
      <c r="DZ85" s="33" t="s">
        <v>519</v>
      </c>
    </row>
    <row r="86" spans="1:130" x14ac:dyDescent="0.2">
      <c r="A86" s="33" t="s">
        <v>2338</v>
      </c>
      <c r="B86" s="33" t="s">
        <v>278</v>
      </c>
      <c r="C86" s="33" t="s">
        <v>3961</v>
      </c>
      <c r="D86" s="33" t="s">
        <v>3962</v>
      </c>
      <c r="E86" s="33" t="s">
        <v>280</v>
      </c>
      <c r="F86" s="33" t="s">
        <v>3930</v>
      </c>
      <c r="G86" s="33" t="s">
        <v>3222</v>
      </c>
      <c r="H86" s="33" t="s">
        <v>3216</v>
      </c>
      <c r="I86" s="41" t="s">
        <v>14</v>
      </c>
      <c r="J86" s="33" t="s">
        <v>3170</v>
      </c>
      <c r="K86" s="27" t="str">
        <f>IF(VLOOKUP(B86,免考英语!G:I,3,0)="是","是","")</f>
        <v/>
      </c>
      <c r="L86" s="33" t="s">
        <v>540</v>
      </c>
      <c r="M86" s="34" t="s">
        <v>2245</v>
      </c>
      <c r="N86" s="34" t="s">
        <v>522</v>
      </c>
      <c r="O86" s="33" t="s">
        <v>250</v>
      </c>
      <c r="P86" s="33" t="s">
        <v>251</v>
      </c>
      <c r="Q86" s="34" t="s">
        <v>541</v>
      </c>
      <c r="R86" s="33" t="str">
        <f t="shared" si="3"/>
        <v>104055108161111</v>
      </c>
      <c r="S86" s="33" t="str">
        <f t="shared" si="4"/>
        <v>D:\\研究生考试\\2025\\2025博士\\7 普通招考\\考生照片\\1040599703.jpg</v>
      </c>
      <c r="T86" s="33" t="str">
        <f t="shared" si="5"/>
        <v>男</v>
      </c>
      <c r="U86" s="33" t="s">
        <v>250</v>
      </c>
      <c r="V86" s="33" t="s">
        <v>3911</v>
      </c>
      <c r="W86" s="33" t="s">
        <v>251</v>
      </c>
      <c r="X86" s="33" t="s">
        <v>3912</v>
      </c>
      <c r="Y86" s="33" t="s">
        <v>164</v>
      </c>
      <c r="Z86" s="33" t="s">
        <v>3931</v>
      </c>
      <c r="AA86" s="33" t="s">
        <v>14</v>
      </c>
      <c r="AB86" s="33" t="s">
        <v>3170</v>
      </c>
      <c r="AC86" s="33" t="s">
        <v>252</v>
      </c>
      <c r="AD86" s="33" t="s">
        <v>3176</v>
      </c>
      <c r="AE86" s="33" t="s">
        <v>253</v>
      </c>
      <c r="AF86" s="33" t="s">
        <v>3190</v>
      </c>
      <c r="AG86" s="33" t="s">
        <v>3206</v>
      </c>
      <c r="AH86" s="25" t="s">
        <v>3914</v>
      </c>
      <c r="AI86" s="32" t="s">
        <v>3915</v>
      </c>
      <c r="AJ86" s="33" t="s">
        <v>1077</v>
      </c>
      <c r="AK86" s="33" t="s">
        <v>280</v>
      </c>
      <c r="AL86" s="33" t="s">
        <v>1076</v>
      </c>
      <c r="AM86" s="33" t="s">
        <v>20</v>
      </c>
      <c r="AN86" s="33" t="s">
        <v>1077</v>
      </c>
      <c r="AO86" s="33" t="s">
        <v>519</v>
      </c>
      <c r="AP86" s="33" t="s">
        <v>1078</v>
      </c>
      <c r="AQ86" s="33" t="s">
        <v>20</v>
      </c>
      <c r="AR86" s="33" t="s">
        <v>522</v>
      </c>
      <c r="AS86" s="33" t="s">
        <v>521</v>
      </c>
      <c r="AT86" s="33" t="s">
        <v>20</v>
      </c>
      <c r="AU86" s="33" t="s">
        <v>523</v>
      </c>
      <c r="AV86" s="33" t="s">
        <v>1079</v>
      </c>
      <c r="AW86" s="33" t="s">
        <v>1079</v>
      </c>
      <c r="AX86" s="33" t="s">
        <v>1079</v>
      </c>
      <c r="AY86" s="33" t="s">
        <v>621</v>
      </c>
      <c r="AZ86" s="33" t="s">
        <v>3244</v>
      </c>
      <c r="BA86" s="33" t="s">
        <v>3245</v>
      </c>
      <c r="BB86" s="33" t="s">
        <v>680</v>
      </c>
      <c r="BC86" s="33" t="s">
        <v>576</v>
      </c>
      <c r="BD86" s="33" t="s">
        <v>530</v>
      </c>
      <c r="BE86" s="33" t="s">
        <v>3216</v>
      </c>
      <c r="BF86" s="33" t="s">
        <v>3963</v>
      </c>
      <c r="BG86" s="33" t="s">
        <v>3211</v>
      </c>
      <c r="BH86" s="33" t="s">
        <v>3964</v>
      </c>
      <c r="BI86" s="33" t="s">
        <v>3211</v>
      </c>
      <c r="BJ86" s="33" t="s">
        <v>598</v>
      </c>
      <c r="BK86" s="33" t="s">
        <v>3284</v>
      </c>
      <c r="BL86" s="33" t="s">
        <v>655</v>
      </c>
      <c r="BM86" s="33" t="s">
        <v>3920</v>
      </c>
      <c r="BN86" s="33" t="s">
        <v>600</v>
      </c>
      <c r="BO86" s="33" t="s">
        <v>1080</v>
      </c>
      <c r="BP86" s="33" t="s">
        <v>598</v>
      </c>
      <c r="BQ86" s="33" t="s">
        <v>3284</v>
      </c>
      <c r="BR86" s="33" t="s">
        <v>655</v>
      </c>
      <c r="BS86" s="33" t="s">
        <v>3920</v>
      </c>
      <c r="BT86" s="33" t="s">
        <v>600</v>
      </c>
      <c r="BU86" s="33" t="s">
        <v>1081</v>
      </c>
      <c r="BV86" s="33" t="s">
        <v>522</v>
      </c>
      <c r="BW86" s="33" t="s">
        <v>540</v>
      </c>
      <c r="BX86" s="33" t="s">
        <v>3216</v>
      </c>
      <c r="BY86" s="33" t="s">
        <v>532</v>
      </c>
      <c r="BZ86" s="33" t="s">
        <v>3920</v>
      </c>
      <c r="CA86" s="33" t="s">
        <v>916</v>
      </c>
      <c r="CB86" s="33" t="s">
        <v>1082</v>
      </c>
      <c r="CC86" s="33" t="s">
        <v>522</v>
      </c>
      <c r="CD86" s="33" t="s">
        <v>540</v>
      </c>
      <c r="CE86" s="33" t="s">
        <v>3216</v>
      </c>
      <c r="CF86" s="33" t="s">
        <v>532</v>
      </c>
      <c r="CG86" s="33" t="s">
        <v>3920</v>
      </c>
      <c r="CH86" s="33" t="s">
        <v>916</v>
      </c>
      <c r="CI86" s="33" t="s">
        <v>1083</v>
      </c>
      <c r="CJ86" s="33" t="s">
        <v>632</v>
      </c>
      <c r="CK86" s="33" t="s">
        <v>521</v>
      </c>
      <c r="CL86" s="33" t="s">
        <v>519</v>
      </c>
      <c r="CM86" s="33" t="s">
        <v>540</v>
      </c>
      <c r="CN86" s="33" t="s">
        <v>3216</v>
      </c>
      <c r="CO86" s="33" t="s">
        <v>250</v>
      </c>
      <c r="CP86" s="33" t="s">
        <v>3911</v>
      </c>
      <c r="CQ86" s="33" t="s">
        <v>251</v>
      </c>
      <c r="CR86" s="33" t="s">
        <v>3912</v>
      </c>
      <c r="CS86" s="33" t="s">
        <v>164</v>
      </c>
      <c r="CT86" s="33" t="s">
        <v>3931</v>
      </c>
      <c r="CU86" s="33" t="s">
        <v>3217</v>
      </c>
      <c r="CV86" s="33" t="s">
        <v>532</v>
      </c>
      <c r="CW86" s="33" t="s">
        <v>522</v>
      </c>
      <c r="CX86" s="33" t="s">
        <v>541</v>
      </c>
      <c r="CY86" s="33" t="s">
        <v>529</v>
      </c>
      <c r="CZ86" s="33" t="s">
        <v>523</v>
      </c>
      <c r="DA86" s="33" t="s">
        <v>610</v>
      </c>
      <c r="DB86" s="33" t="s">
        <v>3216</v>
      </c>
      <c r="DC86" s="33" t="s">
        <v>14</v>
      </c>
      <c r="DD86" s="33" t="s">
        <v>3170</v>
      </c>
      <c r="DE86" s="33" t="s">
        <v>252</v>
      </c>
      <c r="DF86" s="33" t="s">
        <v>3176</v>
      </c>
      <c r="DG86" s="33" t="s">
        <v>253</v>
      </c>
      <c r="DH86" s="33" t="s">
        <v>3190</v>
      </c>
      <c r="DI86" s="33" t="s">
        <v>3965</v>
      </c>
      <c r="DJ86" s="33" t="s">
        <v>560</v>
      </c>
      <c r="DK86" s="33" t="s">
        <v>523</v>
      </c>
      <c r="DL86" s="33" t="s">
        <v>280</v>
      </c>
      <c r="DM86" s="33" t="s">
        <v>1084</v>
      </c>
      <c r="DN86" s="33" t="s">
        <v>519</v>
      </c>
      <c r="DO86" s="33" t="s">
        <v>519</v>
      </c>
      <c r="DP86" s="33" t="s">
        <v>519</v>
      </c>
      <c r="DQ86" s="33" t="s">
        <v>519</v>
      </c>
      <c r="DR86" s="33" t="s">
        <v>280</v>
      </c>
      <c r="DS86" s="33" t="s">
        <v>1085</v>
      </c>
      <c r="DT86" s="33" t="s">
        <v>519</v>
      </c>
      <c r="DU86" s="33" t="s">
        <v>554</v>
      </c>
      <c r="DV86" s="33" t="s">
        <v>554</v>
      </c>
      <c r="DW86" s="33" t="s">
        <v>554</v>
      </c>
      <c r="DX86" s="33" t="s">
        <v>554</v>
      </c>
      <c r="DY86" s="33" t="s">
        <v>3219</v>
      </c>
      <c r="DZ86" s="33" t="s">
        <v>519</v>
      </c>
    </row>
    <row r="87" spans="1:130" x14ac:dyDescent="0.2">
      <c r="A87" s="33" t="s">
        <v>2339</v>
      </c>
      <c r="B87" s="33" t="s">
        <v>263</v>
      </c>
      <c r="C87" s="33" t="s">
        <v>3966</v>
      </c>
      <c r="D87" s="33" t="s">
        <v>3200</v>
      </c>
      <c r="E87" s="33" t="s">
        <v>265</v>
      </c>
      <c r="F87" s="33" t="s">
        <v>3952</v>
      </c>
      <c r="G87" s="33" t="s">
        <v>3222</v>
      </c>
      <c r="H87" s="33" t="s">
        <v>3967</v>
      </c>
      <c r="I87" s="41" t="s">
        <v>14</v>
      </c>
      <c r="J87" s="33" t="s">
        <v>3170</v>
      </c>
      <c r="K87" s="27" t="str">
        <f>IF(VLOOKUP(B87,免考英语!G:I,3,0)="是","是","")</f>
        <v/>
      </c>
      <c r="L87" s="33" t="s">
        <v>540</v>
      </c>
      <c r="M87" s="34" t="s">
        <v>2245</v>
      </c>
      <c r="N87" s="34" t="s">
        <v>522</v>
      </c>
      <c r="O87" s="33" t="s">
        <v>250</v>
      </c>
      <c r="P87" s="33" t="s">
        <v>251</v>
      </c>
      <c r="Q87" s="34" t="s">
        <v>529</v>
      </c>
      <c r="R87" s="33" t="str">
        <f t="shared" si="3"/>
        <v>104055108161112</v>
      </c>
      <c r="S87" s="33" t="str">
        <f t="shared" si="4"/>
        <v>D:\\研究生考试\\2025\\2025博士\\7 普通招考\\考生照片\\1040599771.jpg</v>
      </c>
      <c r="T87" s="33" t="str">
        <f t="shared" si="5"/>
        <v>女</v>
      </c>
      <c r="U87" s="33" t="s">
        <v>250</v>
      </c>
      <c r="V87" s="33" t="s">
        <v>3911</v>
      </c>
      <c r="W87" s="33" t="s">
        <v>251</v>
      </c>
      <c r="X87" s="33" t="s">
        <v>3912</v>
      </c>
      <c r="Y87" s="33" t="s">
        <v>164</v>
      </c>
      <c r="Z87" s="33" t="s">
        <v>3931</v>
      </c>
      <c r="AA87" s="33" t="s">
        <v>14</v>
      </c>
      <c r="AB87" s="33" t="s">
        <v>3170</v>
      </c>
      <c r="AC87" s="33" t="s">
        <v>252</v>
      </c>
      <c r="AD87" s="33" t="s">
        <v>3176</v>
      </c>
      <c r="AE87" s="33" t="s">
        <v>253</v>
      </c>
      <c r="AF87" s="33" t="s">
        <v>3190</v>
      </c>
      <c r="AG87" s="33" t="s">
        <v>3206</v>
      </c>
      <c r="AH87" s="25" t="s">
        <v>3914</v>
      </c>
      <c r="AI87" s="32" t="s">
        <v>3915</v>
      </c>
      <c r="AJ87" s="33" t="s">
        <v>757</v>
      </c>
      <c r="AK87" s="33" t="s">
        <v>265</v>
      </c>
      <c r="AL87" s="33" t="s">
        <v>756</v>
      </c>
      <c r="AM87" s="33" t="s">
        <v>20</v>
      </c>
      <c r="AN87" s="33" t="s">
        <v>757</v>
      </c>
      <c r="AO87" s="33" t="s">
        <v>519</v>
      </c>
      <c r="AP87" s="33" t="s">
        <v>758</v>
      </c>
      <c r="AQ87" s="33" t="s">
        <v>20</v>
      </c>
      <c r="AR87" s="33" t="s">
        <v>521</v>
      </c>
      <c r="AS87" s="33" t="s">
        <v>521</v>
      </c>
      <c r="AT87" s="33" t="s">
        <v>615</v>
      </c>
      <c r="AU87" s="33" t="s">
        <v>523</v>
      </c>
      <c r="AV87" s="33" t="s">
        <v>759</v>
      </c>
      <c r="AW87" s="33" t="s">
        <v>759</v>
      </c>
      <c r="AX87" s="33" t="s">
        <v>574</v>
      </c>
      <c r="AY87" s="33" t="s">
        <v>621</v>
      </c>
      <c r="AZ87" s="33" t="s">
        <v>3967</v>
      </c>
      <c r="BA87" s="33" t="s">
        <v>3968</v>
      </c>
      <c r="BB87" s="33" t="s">
        <v>680</v>
      </c>
      <c r="BC87" s="33" t="s">
        <v>732</v>
      </c>
      <c r="BD87" s="33" t="s">
        <v>760</v>
      </c>
      <c r="BE87" s="33" t="s">
        <v>3967</v>
      </c>
      <c r="BF87" s="33" t="s">
        <v>3969</v>
      </c>
      <c r="BG87" s="33" t="s">
        <v>3970</v>
      </c>
      <c r="BH87" s="33" t="s">
        <v>3971</v>
      </c>
      <c r="BI87" s="33" t="s">
        <v>3972</v>
      </c>
      <c r="BJ87" s="33" t="s">
        <v>740</v>
      </c>
      <c r="BK87" s="33" t="s">
        <v>3811</v>
      </c>
      <c r="BL87" s="33" t="s">
        <v>579</v>
      </c>
      <c r="BM87" s="33" t="s">
        <v>3769</v>
      </c>
      <c r="BN87" s="33" t="s">
        <v>584</v>
      </c>
      <c r="BO87" s="33" t="s">
        <v>761</v>
      </c>
      <c r="BP87" s="33" t="s">
        <v>740</v>
      </c>
      <c r="BQ87" s="33" t="s">
        <v>3811</v>
      </c>
      <c r="BR87" s="33" t="s">
        <v>579</v>
      </c>
      <c r="BS87" s="33" t="s">
        <v>3769</v>
      </c>
      <c r="BT87" s="33" t="s">
        <v>584</v>
      </c>
      <c r="BU87" s="33" t="s">
        <v>762</v>
      </c>
      <c r="BV87" s="33" t="s">
        <v>522</v>
      </c>
      <c r="BW87" s="33" t="s">
        <v>763</v>
      </c>
      <c r="BX87" s="33" t="s">
        <v>3602</v>
      </c>
      <c r="BY87" s="33" t="s">
        <v>764</v>
      </c>
      <c r="BZ87" s="33" t="s">
        <v>3973</v>
      </c>
      <c r="CA87" s="33" t="s">
        <v>656</v>
      </c>
      <c r="CB87" s="33" t="s">
        <v>765</v>
      </c>
      <c r="CC87" s="33" t="s">
        <v>522</v>
      </c>
      <c r="CD87" s="33" t="s">
        <v>763</v>
      </c>
      <c r="CE87" s="33" t="s">
        <v>3602</v>
      </c>
      <c r="CF87" s="33" t="s">
        <v>764</v>
      </c>
      <c r="CG87" s="33" t="s">
        <v>3973</v>
      </c>
      <c r="CH87" s="33" t="s">
        <v>656</v>
      </c>
      <c r="CI87" s="33" t="s">
        <v>766</v>
      </c>
      <c r="CJ87" s="33" t="s">
        <v>767</v>
      </c>
      <c r="CK87" s="33" t="s">
        <v>521</v>
      </c>
      <c r="CL87" s="33" t="s">
        <v>519</v>
      </c>
      <c r="CM87" s="33" t="s">
        <v>540</v>
      </c>
      <c r="CN87" s="33" t="s">
        <v>3216</v>
      </c>
      <c r="CO87" s="33" t="s">
        <v>250</v>
      </c>
      <c r="CP87" s="33" t="s">
        <v>3911</v>
      </c>
      <c r="CQ87" s="33" t="s">
        <v>251</v>
      </c>
      <c r="CR87" s="33" t="s">
        <v>3912</v>
      </c>
      <c r="CS87" s="33" t="s">
        <v>164</v>
      </c>
      <c r="CT87" s="33" t="s">
        <v>3931</v>
      </c>
      <c r="CU87" s="33" t="s">
        <v>3217</v>
      </c>
      <c r="CV87" s="33" t="s">
        <v>532</v>
      </c>
      <c r="CW87" s="33" t="s">
        <v>522</v>
      </c>
      <c r="CX87" s="33" t="s">
        <v>541</v>
      </c>
      <c r="CY87" s="33" t="s">
        <v>529</v>
      </c>
      <c r="CZ87" s="33" t="s">
        <v>523</v>
      </c>
      <c r="DA87" s="33" t="s">
        <v>621</v>
      </c>
      <c r="DB87" s="33" t="s">
        <v>3967</v>
      </c>
      <c r="DC87" s="33" t="s">
        <v>14</v>
      </c>
      <c r="DD87" s="33" t="s">
        <v>3170</v>
      </c>
      <c r="DE87" s="33" t="s">
        <v>252</v>
      </c>
      <c r="DF87" s="33" t="s">
        <v>3176</v>
      </c>
      <c r="DG87" s="33" t="s">
        <v>253</v>
      </c>
      <c r="DH87" s="33" t="s">
        <v>3190</v>
      </c>
      <c r="DI87" s="33" t="s">
        <v>3974</v>
      </c>
      <c r="DJ87" s="33" t="s">
        <v>720</v>
      </c>
      <c r="DK87" s="33" t="s">
        <v>768</v>
      </c>
      <c r="DL87" s="33" t="s">
        <v>265</v>
      </c>
      <c r="DM87" s="33" t="s">
        <v>769</v>
      </c>
      <c r="DN87" s="33" t="s">
        <v>519</v>
      </c>
      <c r="DO87" s="33" t="s">
        <v>519</v>
      </c>
      <c r="DP87" s="33" t="s">
        <v>519</v>
      </c>
      <c r="DQ87" s="33" t="s">
        <v>519</v>
      </c>
      <c r="DR87" s="33" t="s">
        <v>265</v>
      </c>
      <c r="DS87" s="33" t="s">
        <v>1129</v>
      </c>
      <c r="DT87" s="33" t="s">
        <v>519</v>
      </c>
      <c r="DU87" s="33" t="s">
        <v>742</v>
      </c>
      <c r="DV87" s="33" t="s">
        <v>742</v>
      </c>
      <c r="DW87" s="33" t="s">
        <v>770</v>
      </c>
      <c r="DX87" s="33" t="s">
        <v>770</v>
      </c>
      <c r="DY87" s="33" t="s">
        <v>3219</v>
      </c>
      <c r="DZ87" s="33" t="s">
        <v>519</v>
      </c>
    </row>
    <row r="88" spans="1:130" x14ac:dyDescent="0.2">
      <c r="A88" s="33" t="s">
        <v>2340</v>
      </c>
      <c r="B88" s="33" t="s">
        <v>284</v>
      </c>
      <c r="C88" s="33" t="s">
        <v>3975</v>
      </c>
      <c r="D88" s="33" t="s">
        <v>3200</v>
      </c>
      <c r="E88" s="33" t="s">
        <v>286</v>
      </c>
      <c r="F88" s="33" t="s">
        <v>3976</v>
      </c>
      <c r="G88" s="33" t="s">
        <v>3202</v>
      </c>
      <c r="I88" s="41" t="s">
        <v>14</v>
      </c>
      <c r="J88" s="33" t="s">
        <v>3170</v>
      </c>
      <c r="K88" s="27" t="str">
        <f>IF(VLOOKUP(B88,免考英语!G:I,3,0)="是","是","")</f>
        <v/>
      </c>
      <c r="L88" s="33" t="s">
        <v>540</v>
      </c>
      <c r="M88" s="34" t="s">
        <v>2245</v>
      </c>
      <c r="N88" s="34" t="s">
        <v>522</v>
      </c>
      <c r="O88" s="33" t="s">
        <v>250</v>
      </c>
      <c r="P88" s="33" t="s">
        <v>251</v>
      </c>
      <c r="Q88" s="34" t="s">
        <v>615</v>
      </c>
      <c r="R88" s="33" t="str">
        <f t="shared" si="3"/>
        <v>104055108161113</v>
      </c>
      <c r="S88" s="33" t="str">
        <f t="shared" si="4"/>
        <v>D:\\研究生考试\\2025\\2025博士\\7 普通招考\\考生照片\\1040599831.jpg</v>
      </c>
      <c r="T88" s="33" t="str">
        <f t="shared" si="5"/>
        <v>男</v>
      </c>
      <c r="U88" s="33" t="s">
        <v>250</v>
      </c>
      <c r="V88" s="33" t="s">
        <v>3911</v>
      </c>
      <c r="W88" s="33" t="s">
        <v>251</v>
      </c>
      <c r="X88" s="33" t="s">
        <v>3912</v>
      </c>
      <c r="Y88" s="33" t="s">
        <v>164</v>
      </c>
      <c r="Z88" s="33" t="s">
        <v>3931</v>
      </c>
      <c r="AA88" s="33" t="s">
        <v>14</v>
      </c>
      <c r="AB88" s="33" t="s">
        <v>3170</v>
      </c>
      <c r="AC88" s="33" t="s">
        <v>252</v>
      </c>
      <c r="AD88" s="33" t="s">
        <v>3176</v>
      </c>
      <c r="AE88" s="33" t="s">
        <v>253</v>
      </c>
      <c r="AF88" s="33" t="s">
        <v>3190</v>
      </c>
      <c r="AG88" s="33" t="s">
        <v>3206</v>
      </c>
      <c r="AH88" s="25" t="s">
        <v>3914</v>
      </c>
      <c r="AI88" s="32" t="s">
        <v>3915</v>
      </c>
      <c r="AJ88" s="33" t="s">
        <v>1522</v>
      </c>
      <c r="AK88" s="33" t="s">
        <v>286</v>
      </c>
      <c r="AL88" s="33" t="s">
        <v>1521</v>
      </c>
      <c r="AM88" s="33" t="s">
        <v>20</v>
      </c>
      <c r="AN88" s="33" t="s">
        <v>1522</v>
      </c>
      <c r="AO88" s="33" t="s">
        <v>519</v>
      </c>
      <c r="AP88" s="33" t="s">
        <v>1523</v>
      </c>
      <c r="AQ88" s="33" t="s">
        <v>20</v>
      </c>
      <c r="AR88" s="33" t="s">
        <v>522</v>
      </c>
      <c r="AS88" s="33" t="s">
        <v>522</v>
      </c>
      <c r="AT88" s="33" t="s">
        <v>20</v>
      </c>
      <c r="AU88" s="33" t="s">
        <v>523</v>
      </c>
      <c r="AV88" s="33" t="s">
        <v>1524</v>
      </c>
      <c r="AW88" s="33" t="s">
        <v>1524</v>
      </c>
      <c r="AX88" s="33" t="s">
        <v>1524</v>
      </c>
      <c r="AY88" s="33" t="s">
        <v>1525</v>
      </c>
      <c r="AZ88" s="33" t="s">
        <v>3977</v>
      </c>
      <c r="BA88" s="33" t="s">
        <v>3978</v>
      </c>
      <c r="BB88" s="33" t="s">
        <v>1526</v>
      </c>
      <c r="BC88" s="33" t="s">
        <v>755</v>
      </c>
      <c r="BD88" s="33" t="s">
        <v>550</v>
      </c>
      <c r="BE88" s="33" t="s">
        <v>3977</v>
      </c>
      <c r="BF88" s="33" t="s">
        <v>3979</v>
      </c>
      <c r="BG88" s="33" t="s">
        <v>3211</v>
      </c>
      <c r="BH88" s="33" t="s">
        <v>3980</v>
      </c>
      <c r="BI88" s="33" t="s">
        <v>3211</v>
      </c>
      <c r="BJ88" s="33" t="s">
        <v>598</v>
      </c>
      <c r="BK88" s="33" t="s">
        <v>3284</v>
      </c>
      <c r="BL88" s="33" t="s">
        <v>655</v>
      </c>
      <c r="BM88" s="33" t="s">
        <v>3920</v>
      </c>
      <c r="BN88" s="33" t="s">
        <v>552</v>
      </c>
      <c r="BO88" s="33" t="s">
        <v>1527</v>
      </c>
      <c r="BP88" s="33" t="s">
        <v>598</v>
      </c>
      <c r="BQ88" s="33" t="s">
        <v>3284</v>
      </c>
      <c r="BR88" s="33" t="s">
        <v>655</v>
      </c>
      <c r="BS88" s="33" t="s">
        <v>3920</v>
      </c>
      <c r="BT88" s="33" t="s">
        <v>552</v>
      </c>
      <c r="BU88" s="33" t="s">
        <v>1528</v>
      </c>
      <c r="BV88" s="33" t="s">
        <v>522</v>
      </c>
      <c r="BW88" s="33" t="s">
        <v>540</v>
      </c>
      <c r="BX88" s="33" t="s">
        <v>3216</v>
      </c>
      <c r="BY88" s="33" t="s">
        <v>295</v>
      </c>
      <c r="BZ88" s="33" t="s">
        <v>3920</v>
      </c>
      <c r="CA88" s="33" t="s">
        <v>1529</v>
      </c>
      <c r="CB88" s="33" t="s">
        <v>1530</v>
      </c>
      <c r="CC88" s="33" t="s">
        <v>522</v>
      </c>
      <c r="CD88" s="33" t="s">
        <v>540</v>
      </c>
      <c r="CE88" s="33" t="s">
        <v>3216</v>
      </c>
      <c r="CF88" s="33" t="s">
        <v>295</v>
      </c>
      <c r="CG88" s="33" t="s">
        <v>3920</v>
      </c>
      <c r="CH88" s="33" t="s">
        <v>1529</v>
      </c>
      <c r="CI88" s="33" t="s">
        <v>1531</v>
      </c>
      <c r="CJ88" s="33" t="s">
        <v>917</v>
      </c>
      <c r="CK88" s="33" t="s">
        <v>521</v>
      </c>
      <c r="CL88" s="33" t="s">
        <v>519</v>
      </c>
      <c r="CM88" s="33" t="s">
        <v>540</v>
      </c>
      <c r="CN88" s="33" t="s">
        <v>3216</v>
      </c>
      <c r="CO88" s="33" t="s">
        <v>250</v>
      </c>
      <c r="CP88" s="33" t="s">
        <v>3911</v>
      </c>
      <c r="CQ88" s="33" t="s">
        <v>251</v>
      </c>
      <c r="CR88" s="33" t="s">
        <v>3912</v>
      </c>
      <c r="CS88" s="33" t="s">
        <v>164</v>
      </c>
      <c r="CT88" s="33" t="s">
        <v>3931</v>
      </c>
      <c r="CU88" s="33" t="s">
        <v>3217</v>
      </c>
      <c r="CV88" s="33" t="s">
        <v>532</v>
      </c>
      <c r="CW88" s="33" t="s">
        <v>522</v>
      </c>
      <c r="CX88" s="33" t="s">
        <v>541</v>
      </c>
      <c r="CY88" s="33" t="s">
        <v>541</v>
      </c>
      <c r="CZ88" s="33" t="s">
        <v>523</v>
      </c>
      <c r="DA88" s="33" t="s">
        <v>519</v>
      </c>
      <c r="DB88" s="33" t="s">
        <v>519</v>
      </c>
      <c r="DC88" s="33" t="s">
        <v>14</v>
      </c>
      <c r="DD88" s="33" t="s">
        <v>3170</v>
      </c>
      <c r="DE88" s="33" t="s">
        <v>252</v>
      </c>
      <c r="DF88" s="33" t="s">
        <v>3176</v>
      </c>
      <c r="DG88" s="33" t="s">
        <v>253</v>
      </c>
      <c r="DH88" s="33" t="s">
        <v>3190</v>
      </c>
      <c r="DI88" s="33" t="s">
        <v>3981</v>
      </c>
      <c r="DJ88" s="33" t="s">
        <v>1131</v>
      </c>
      <c r="DK88" s="33" t="s">
        <v>523</v>
      </c>
      <c r="DL88" s="33" t="s">
        <v>286</v>
      </c>
      <c r="DM88" s="33" t="s">
        <v>1532</v>
      </c>
      <c r="DN88" s="33" t="s">
        <v>519</v>
      </c>
      <c r="DO88" s="33" t="s">
        <v>519</v>
      </c>
      <c r="DP88" s="33" t="s">
        <v>519</v>
      </c>
      <c r="DQ88" s="33" t="s">
        <v>519</v>
      </c>
      <c r="DR88" s="33" t="s">
        <v>286</v>
      </c>
      <c r="DS88" s="33" t="s">
        <v>1533</v>
      </c>
      <c r="DT88" s="33" t="s">
        <v>519</v>
      </c>
      <c r="DU88" s="33" t="s">
        <v>554</v>
      </c>
      <c r="DV88" s="33" t="s">
        <v>554</v>
      </c>
      <c r="DW88" s="33" t="s">
        <v>554</v>
      </c>
      <c r="DX88" s="33" t="s">
        <v>554</v>
      </c>
      <c r="DY88" s="33" t="s">
        <v>3219</v>
      </c>
      <c r="DZ88" s="33" t="s">
        <v>519</v>
      </c>
    </row>
    <row r="89" spans="1:130" x14ac:dyDescent="0.2">
      <c r="A89" s="33" t="s">
        <v>2341</v>
      </c>
      <c r="B89" s="33" t="s">
        <v>275</v>
      </c>
      <c r="C89" s="33" t="s">
        <v>3982</v>
      </c>
      <c r="D89" s="33" t="s">
        <v>3200</v>
      </c>
      <c r="E89" s="33" t="s">
        <v>277</v>
      </c>
      <c r="F89" s="33" t="s">
        <v>3983</v>
      </c>
      <c r="G89" s="33" t="s">
        <v>3202</v>
      </c>
      <c r="I89" s="41" t="s">
        <v>14</v>
      </c>
      <c r="J89" s="33" t="s">
        <v>3170</v>
      </c>
      <c r="K89" s="27" t="str">
        <f>IF(VLOOKUP(B89,免考英语!G:I,3,0)="是","是","")</f>
        <v/>
      </c>
      <c r="L89" s="33" t="s">
        <v>540</v>
      </c>
      <c r="M89" s="34" t="s">
        <v>2245</v>
      </c>
      <c r="N89" s="34" t="s">
        <v>522</v>
      </c>
      <c r="O89" s="33" t="s">
        <v>250</v>
      </c>
      <c r="P89" s="33" t="s">
        <v>251</v>
      </c>
      <c r="Q89" s="34" t="s">
        <v>1006</v>
      </c>
      <c r="R89" s="33" t="str">
        <f t="shared" si="3"/>
        <v>104055108161114</v>
      </c>
      <c r="S89" s="33" t="str">
        <f t="shared" si="4"/>
        <v>D:\\研究生考试\\2025\\2025博士\\7 普通招考\\考生照片\\1040599875.jpg</v>
      </c>
      <c r="T89" s="33" t="str">
        <f t="shared" si="5"/>
        <v>男</v>
      </c>
      <c r="U89" s="33" t="s">
        <v>250</v>
      </c>
      <c r="V89" s="33" t="s">
        <v>3911</v>
      </c>
      <c r="W89" s="33" t="s">
        <v>251</v>
      </c>
      <c r="X89" s="33" t="s">
        <v>3912</v>
      </c>
      <c r="Y89" s="33" t="s">
        <v>164</v>
      </c>
      <c r="Z89" s="33" t="s">
        <v>3931</v>
      </c>
      <c r="AA89" s="33" t="s">
        <v>14</v>
      </c>
      <c r="AB89" s="33" t="s">
        <v>3170</v>
      </c>
      <c r="AC89" s="33" t="s">
        <v>252</v>
      </c>
      <c r="AD89" s="33" t="s">
        <v>3176</v>
      </c>
      <c r="AE89" s="33" t="s">
        <v>253</v>
      </c>
      <c r="AF89" s="33" t="s">
        <v>3190</v>
      </c>
      <c r="AG89" s="33" t="s">
        <v>3206</v>
      </c>
      <c r="AH89" s="25" t="s">
        <v>3914</v>
      </c>
      <c r="AI89" s="32" t="s">
        <v>3915</v>
      </c>
      <c r="AJ89" s="33" t="s">
        <v>1713</v>
      </c>
      <c r="AK89" s="33" t="s">
        <v>277</v>
      </c>
      <c r="AL89" s="33" t="s">
        <v>3982</v>
      </c>
      <c r="AM89" s="33" t="s">
        <v>20</v>
      </c>
      <c r="AN89" s="33" t="s">
        <v>1713</v>
      </c>
      <c r="AO89" s="33" t="s">
        <v>519</v>
      </c>
      <c r="AP89" s="33" t="s">
        <v>1714</v>
      </c>
      <c r="AQ89" s="33" t="s">
        <v>20</v>
      </c>
      <c r="AR89" s="33" t="s">
        <v>522</v>
      </c>
      <c r="AS89" s="33" t="s">
        <v>522</v>
      </c>
      <c r="AT89" s="33" t="s">
        <v>184</v>
      </c>
      <c r="AU89" s="33" t="s">
        <v>523</v>
      </c>
      <c r="AV89" s="33" t="s">
        <v>547</v>
      </c>
      <c r="AW89" s="33" t="s">
        <v>547</v>
      </c>
      <c r="AX89" s="33" t="s">
        <v>547</v>
      </c>
      <c r="AY89" s="33" t="s">
        <v>559</v>
      </c>
      <c r="AZ89" s="33" t="s">
        <v>3216</v>
      </c>
      <c r="BA89" s="33" t="s">
        <v>3965</v>
      </c>
      <c r="BB89" s="33" t="s">
        <v>560</v>
      </c>
      <c r="BC89" s="33" t="s">
        <v>541</v>
      </c>
      <c r="BD89" s="33" t="s">
        <v>530</v>
      </c>
      <c r="BE89" s="33" t="s">
        <v>3216</v>
      </c>
      <c r="BF89" s="33" t="s">
        <v>3984</v>
      </c>
      <c r="BG89" s="33" t="s">
        <v>3985</v>
      </c>
      <c r="BH89" s="33" t="s">
        <v>3986</v>
      </c>
      <c r="BI89" s="33" t="s">
        <v>3211</v>
      </c>
      <c r="BJ89" s="33" t="s">
        <v>540</v>
      </c>
      <c r="BK89" s="33" t="s">
        <v>3216</v>
      </c>
      <c r="BL89" s="33" t="s">
        <v>655</v>
      </c>
      <c r="BM89" s="33" t="s">
        <v>3920</v>
      </c>
      <c r="BN89" s="33" t="s">
        <v>562</v>
      </c>
      <c r="BO89" s="33" t="s">
        <v>1715</v>
      </c>
      <c r="BP89" s="33" t="s">
        <v>540</v>
      </c>
      <c r="BQ89" s="33" t="s">
        <v>3216</v>
      </c>
      <c r="BR89" s="33" t="s">
        <v>655</v>
      </c>
      <c r="BS89" s="33" t="s">
        <v>3920</v>
      </c>
      <c r="BT89" s="33" t="s">
        <v>562</v>
      </c>
      <c r="BU89" s="33" t="s">
        <v>1716</v>
      </c>
      <c r="BV89" s="33" t="s">
        <v>522</v>
      </c>
      <c r="BW89" s="33" t="s">
        <v>540</v>
      </c>
      <c r="BX89" s="33" t="s">
        <v>3216</v>
      </c>
      <c r="BY89" s="33" t="s">
        <v>295</v>
      </c>
      <c r="BZ89" s="33" t="s">
        <v>3920</v>
      </c>
      <c r="CA89" s="33" t="s">
        <v>565</v>
      </c>
      <c r="CB89" s="33" t="s">
        <v>519</v>
      </c>
      <c r="CC89" s="33" t="s">
        <v>522</v>
      </c>
      <c r="CD89" s="33" t="s">
        <v>540</v>
      </c>
      <c r="CE89" s="33" t="s">
        <v>3216</v>
      </c>
      <c r="CF89" s="33" t="s">
        <v>295</v>
      </c>
      <c r="CG89" s="33" t="s">
        <v>3920</v>
      </c>
      <c r="CH89" s="33" t="s">
        <v>565</v>
      </c>
      <c r="CI89" s="33" t="s">
        <v>519</v>
      </c>
      <c r="CJ89" s="33" t="s">
        <v>734</v>
      </c>
      <c r="CK89" s="33" t="s">
        <v>521</v>
      </c>
      <c r="CL89" s="33" t="s">
        <v>1717</v>
      </c>
      <c r="CM89" s="33" t="s">
        <v>540</v>
      </c>
      <c r="CN89" s="33" t="s">
        <v>3216</v>
      </c>
      <c r="CO89" s="33" t="s">
        <v>250</v>
      </c>
      <c r="CP89" s="33" t="s">
        <v>3911</v>
      </c>
      <c r="CQ89" s="33" t="s">
        <v>251</v>
      </c>
      <c r="CR89" s="33" t="s">
        <v>3912</v>
      </c>
      <c r="CS89" s="33" t="s">
        <v>164</v>
      </c>
      <c r="CT89" s="33" t="s">
        <v>3931</v>
      </c>
      <c r="CU89" s="33" t="s">
        <v>3217</v>
      </c>
      <c r="CV89" s="33" t="s">
        <v>532</v>
      </c>
      <c r="CW89" s="33" t="s">
        <v>522</v>
      </c>
      <c r="CX89" s="33" t="s">
        <v>541</v>
      </c>
      <c r="CY89" s="33" t="s">
        <v>541</v>
      </c>
      <c r="CZ89" s="33" t="s">
        <v>523</v>
      </c>
      <c r="DA89" s="33" t="s">
        <v>519</v>
      </c>
      <c r="DB89" s="33" t="s">
        <v>519</v>
      </c>
      <c r="DC89" s="33" t="s">
        <v>14</v>
      </c>
      <c r="DD89" s="33" t="s">
        <v>3170</v>
      </c>
      <c r="DE89" s="33" t="s">
        <v>252</v>
      </c>
      <c r="DF89" s="33" t="s">
        <v>3176</v>
      </c>
      <c r="DG89" s="33" t="s">
        <v>253</v>
      </c>
      <c r="DH89" s="33" t="s">
        <v>3190</v>
      </c>
      <c r="DI89" s="33" t="s">
        <v>3987</v>
      </c>
      <c r="DJ89" s="33" t="s">
        <v>548</v>
      </c>
      <c r="DK89" s="33" t="s">
        <v>523</v>
      </c>
      <c r="DL89" s="33" t="s">
        <v>277</v>
      </c>
      <c r="DM89" s="33" t="s">
        <v>1718</v>
      </c>
      <c r="DN89" s="33" t="s">
        <v>519</v>
      </c>
      <c r="DO89" s="33" t="s">
        <v>519</v>
      </c>
      <c r="DP89" s="33" t="s">
        <v>519</v>
      </c>
      <c r="DQ89" s="33" t="s">
        <v>519</v>
      </c>
      <c r="DR89" s="33" t="s">
        <v>277</v>
      </c>
      <c r="DS89" s="33" t="s">
        <v>1719</v>
      </c>
      <c r="DT89" s="33" t="s">
        <v>519</v>
      </c>
      <c r="DU89" s="33" t="s">
        <v>554</v>
      </c>
      <c r="DV89" s="33" t="s">
        <v>554</v>
      </c>
      <c r="DW89" s="33" t="s">
        <v>554</v>
      </c>
      <c r="DX89" s="33" t="s">
        <v>554</v>
      </c>
      <c r="DY89" s="33" t="s">
        <v>3219</v>
      </c>
      <c r="DZ89" s="33" t="s">
        <v>519</v>
      </c>
    </row>
    <row r="90" spans="1:130" x14ac:dyDescent="0.2">
      <c r="A90" s="33" t="s">
        <v>2342</v>
      </c>
      <c r="B90" s="33" t="s">
        <v>266</v>
      </c>
      <c r="C90" s="33" t="s">
        <v>3988</v>
      </c>
      <c r="D90" s="33" t="s">
        <v>3200</v>
      </c>
      <c r="E90" s="33" t="s">
        <v>268</v>
      </c>
      <c r="F90" s="33" t="s">
        <v>3930</v>
      </c>
      <c r="G90" s="33" t="s">
        <v>3202</v>
      </c>
      <c r="I90" s="41" t="s">
        <v>14</v>
      </c>
      <c r="J90" s="33" t="s">
        <v>3170</v>
      </c>
      <c r="K90" s="27" t="str">
        <f>IF(VLOOKUP(B90,免考英语!G:I,3,0)="是","是","")</f>
        <v/>
      </c>
      <c r="L90" s="33" t="s">
        <v>540</v>
      </c>
      <c r="M90" s="34" t="s">
        <v>2245</v>
      </c>
      <c r="N90" s="34" t="s">
        <v>522</v>
      </c>
      <c r="O90" s="33" t="s">
        <v>250</v>
      </c>
      <c r="P90" s="33" t="s">
        <v>251</v>
      </c>
      <c r="Q90" s="34" t="s">
        <v>1643</v>
      </c>
      <c r="R90" s="33" t="str">
        <f t="shared" si="3"/>
        <v>104055108161115</v>
      </c>
      <c r="S90" s="33" t="str">
        <f t="shared" si="4"/>
        <v>D:\\研究生考试\\2025\\2025博士\\7 普通招考\\考生照片\\1040599739.jpg</v>
      </c>
      <c r="T90" s="33" t="str">
        <f t="shared" si="5"/>
        <v>女</v>
      </c>
      <c r="U90" s="33" t="s">
        <v>250</v>
      </c>
      <c r="V90" s="33" t="s">
        <v>3911</v>
      </c>
      <c r="W90" s="33" t="s">
        <v>251</v>
      </c>
      <c r="X90" s="33" t="s">
        <v>3912</v>
      </c>
      <c r="Y90" s="33" t="s">
        <v>184</v>
      </c>
      <c r="Z90" s="33" t="s">
        <v>3989</v>
      </c>
      <c r="AA90" s="33" t="s">
        <v>14</v>
      </c>
      <c r="AB90" s="33" t="s">
        <v>3170</v>
      </c>
      <c r="AC90" s="33" t="s">
        <v>252</v>
      </c>
      <c r="AD90" s="33" t="s">
        <v>3176</v>
      </c>
      <c r="AE90" s="33" t="s">
        <v>253</v>
      </c>
      <c r="AF90" s="33" t="s">
        <v>3190</v>
      </c>
      <c r="AG90" s="33" t="s">
        <v>3206</v>
      </c>
      <c r="AH90" s="25" t="s">
        <v>3914</v>
      </c>
      <c r="AI90" s="32" t="s">
        <v>3915</v>
      </c>
      <c r="AJ90" s="33" t="s">
        <v>744</v>
      </c>
      <c r="AK90" s="33" t="s">
        <v>268</v>
      </c>
      <c r="AL90" s="33" t="s">
        <v>743</v>
      </c>
      <c r="AM90" s="33" t="s">
        <v>20</v>
      </c>
      <c r="AN90" s="33" t="s">
        <v>744</v>
      </c>
      <c r="AO90" s="33" t="s">
        <v>519</v>
      </c>
      <c r="AP90" s="33" t="s">
        <v>745</v>
      </c>
      <c r="AQ90" s="33" t="s">
        <v>20</v>
      </c>
      <c r="AR90" s="33" t="s">
        <v>521</v>
      </c>
      <c r="AS90" s="33" t="s">
        <v>522</v>
      </c>
      <c r="AT90" s="33" t="s">
        <v>184</v>
      </c>
      <c r="AU90" s="33" t="s">
        <v>523</v>
      </c>
      <c r="AV90" s="33" t="s">
        <v>639</v>
      </c>
      <c r="AW90" s="33" t="s">
        <v>639</v>
      </c>
      <c r="AX90" s="33" t="s">
        <v>639</v>
      </c>
      <c r="AY90" s="33" t="s">
        <v>559</v>
      </c>
      <c r="AZ90" s="33" t="s">
        <v>3216</v>
      </c>
      <c r="BA90" s="33" t="s">
        <v>3990</v>
      </c>
      <c r="BB90" s="33" t="s">
        <v>560</v>
      </c>
      <c r="BC90" s="33" t="s">
        <v>541</v>
      </c>
      <c r="BD90" s="33" t="s">
        <v>530</v>
      </c>
      <c r="BE90" s="33" t="s">
        <v>3216</v>
      </c>
      <c r="BF90" s="33" t="s">
        <v>3991</v>
      </c>
      <c r="BG90" s="33" t="s">
        <v>3992</v>
      </c>
      <c r="BH90" s="33" t="s">
        <v>3993</v>
      </c>
      <c r="BI90" s="33" t="s">
        <v>3994</v>
      </c>
      <c r="BJ90" s="33" t="s">
        <v>746</v>
      </c>
      <c r="BK90" s="33" t="s">
        <v>3995</v>
      </c>
      <c r="BL90" s="33" t="s">
        <v>747</v>
      </c>
      <c r="BM90" s="33" t="s">
        <v>3804</v>
      </c>
      <c r="BN90" s="33" t="s">
        <v>562</v>
      </c>
      <c r="BO90" s="33" t="s">
        <v>748</v>
      </c>
      <c r="BP90" s="33" t="s">
        <v>746</v>
      </c>
      <c r="BQ90" s="33" t="s">
        <v>3995</v>
      </c>
      <c r="BR90" s="33" t="s">
        <v>747</v>
      </c>
      <c r="BS90" s="33" t="s">
        <v>3804</v>
      </c>
      <c r="BT90" s="33" t="s">
        <v>562</v>
      </c>
      <c r="BU90" s="33" t="s">
        <v>749</v>
      </c>
      <c r="BV90" s="33" t="s">
        <v>522</v>
      </c>
      <c r="BW90" s="33" t="s">
        <v>540</v>
      </c>
      <c r="BX90" s="33" t="s">
        <v>3216</v>
      </c>
      <c r="BY90" s="33" t="s">
        <v>750</v>
      </c>
      <c r="BZ90" s="33" t="s">
        <v>3996</v>
      </c>
      <c r="CA90" s="33" t="s">
        <v>565</v>
      </c>
      <c r="CB90" s="33" t="s">
        <v>519</v>
      </c>
      <c r="CC90" s="33" t="s">
        <v>522</v>
      </c>
      <c r="CD90" s="33" t="s">
        <v>540</v>
      </c>
      <c r="CE90" s="33" t="s">
        <v>3216</v>
      </c>
      <c r="CF90" s="33" t="s">
        <v>750</v>
      </c>
      <c r="CG90" s="33" t="s">
        <v>3996</v>
      </c>
      <c r="CH90" s="33" t="s">
        <v>565</v>
      </c>
      <c r="CI90" s="33" t="s">
        <v>519</v>
      </c>
      <c r="CJ90" s="33" t="s">
        <v>751</v>
      </c>
      <c r="CK90" s="33" t="s">
        <v>521</v>
      </c>
      <c r="CL90" s="33" t="s">
        <v>752</v>
      </c>
      <c r="CM90" s="33" t="s">
        <v>540</v>
      </c>
      <c r="CN90" s="33" t="s">
        <v>3216</v>
      </c>
      <c r="CO90" s="33" t="s">
        <v>250</v>
      </c>
      <c r="CP90" s="33" t="s">
        <v>3911</v>
      </c>
      <c r="CQ90" s="33" t="s">
        <v>251</v>
      </c>
      <c r="CR90" s="33" t="s">
        <v>3912</v>
      </c>
      <c r="CS90" s="33" t="s">
        <v>184</v>
      </c>
      <c r="CT90" s="33" t="s">
        <v>3989</v>
      </c>
      <c r="CU90" s="33" t="s">
        <v>3217</v>
      </c>
      <c r="CV90" s="33" t="s">
        <v>532</v>
      </c>
      <c r="CW90" s="33" t="s">
        <v>522</v>
      </c>
      <c r="CX90" s="33" t="s">
        <v>541</v>
      </c>
      <c r="CY90" s="33" t="s">
        <v>541</v>
      </c>
      <c r="CZ90" s="33" t="s">
        <v>523</v>
      </c>
      <c r="DA90" s="33" t="s">
        <v>519</v>
      </c>
      <c r="DB90" s="33" t="s">
        <v>519</v>
      </c>
      <c r="DC90" s="33" t="s">
        <v>14</v>
      </c>
      <c r="DD90" s="33" t="s">
        <v>3170</v>
      </c>
      <c r="DE90" s="33" t="s">
        <v>252</v>
      </c>
      <c r="DF90" s="33" t="s">
        <v>3176</v>
      </c>
      <c r="DG90" s="33" t="s">
        <v>253</v>
      </c>
      <c r="DH90" s="33" t="s">
        <v>3190</v>
      </c>
      <c r="DI90" s="33" t="s">
        <v>3990</v>
      </c>
      <c r="DJ90" s="33" t="s">
        <v>560</v>
      </c>
      <c r="DK90" s="33" t="s">
        <v>268</v>
      </c>
      <c r="DL90" s="33" t="s">
        <v>268</v>
      </c>
      <c r="DM90" s="33" t="s">
        <v>753</v>
      </c>
      <c r="DN90" s="33" t="s">
        <v>519</v>
      </c>
      <c r="DO90" s="33" t="s">
        <v>519</v>
      </c>
      <c r="DP90" s="33" t="s">
        <v>519</v>
      </c>
      <c r="DQ90" s="33" t="s">
        <v>519</v>
      </c>
      <c r="DR90" s="33" t="s">
        <v>268</v>
      </c>
      <c r="DS90" s="33" t="s">
        <v>754</v>
      </c>
      <c r="DT90" s="33" t="s">
        <v>519</v>
      </c>
      <c r="DU90" s="33" t="s">
        <v>554</v>
      </c>
      <c r="DV90" s="33" t="s">
        <v>554</v>
      </c>
      <c r="DW90" s="33" t="s">
        <v>554</v>
      </c>
      <c r="DX90" s="33" t="s">
        <v>554</v>
      </c>
      <c r="DY90" s="33" t="s">
        <v>3219</v>
      </c>
      <c r="DZ90" s="33" t="s">
        <v>519</v>
      </c>
    </row>
    <row r="91" spans="1:130" x14ac:dyDescent="0.2">
      <c r="A91" s="33" t="s">
        <v>2343</v>
      </c>
      <c r="B91" s="33" t="s">
        <v>290</v>
      </c>
      <c r="C91" s="33" t="s">
        <v>3997</v>
      </c>
      <c r="D91" s="33" t="s">
        <v>3200</v>
      </c>
      <c r="E91" s="33" t="s">
        <v>292</v>
      </c>
      <c r="F91" s="33" t="s">
        <v>3976</v>
      </c>
      <c r="G91" s="33" t="s">
        <v>3222</v>
      </c>
      <c r="H91" s="33" t="s">
        <v>3998</v>
      </c>
      <c r="I91" s="41" t="s">
        <v>14</v>
      </c>
      <c r="J91" s="33" t="s">
        <v>3170</v>
      </c>
      <c r="K91" s="27" t="str">
        <f>IF(VLOOKUP(B91,免考英语!G:I,3,0)="是","是","")</f>
        <v/>
      </c>
      <c r="L91" s="33" t="s">
        <v>540</v>
      </c>
      <c r="M91" s="34" t="s">
        <v>2245</v>
      </c>
      <c r="N91" s="34" t="s">
        <v>522</v>
      </c>
      <c r="O91" s="33" t="s">
        <v>250</v>
      </c>
      <c r="P91" s="33" t="s">
        <v>251</v>
      </c>
      <c r="Q91" s="34" t="s">
        <v>2246</v>
      </c>
      <c r="R91" s="33" t="str">
        <f t="shared" si="3"/>
        <v>104055108161116</v>
      </c>
      <c r="S91" s="33" t="str">
        <f t="shared" si="4"/>
        <v>D:\\研究生考试\\2025\\2025博士\\7 普通招考\\考生照片\\1040599753.jpg</v>
      </c>
      <c r="T91" s="33" t="str">
        <f t="shared" si="5"/>
        <v>男</v>
      </c>
      <c r="U91" s="33" t="s">
        <v>250</v>
      </c>
      <c r="V91" s="33" t="s">
        <v>3911</v>
      </c>
      <c r="W91" s="33" t="s">
        <v>251</v>
      </c>
      <c r="X91" s="33" t="s">
        <v>3912</v>
      </c>
      <c r="Y91" s="33" t="s">
        <v>184</v>
      </c>
      <c r="Z91" s="33" t="s">
        <v>3989</v>
      </c>
      <c r="AA91" s="33" t="s">
        <v>14</v>
      </c>
      <c r="AB91" s="33" t="s">
        <v>3170</v>
      </c>
      <c r="AC91" s="33" t="s">
        <v>252</v>
      </c>
      <c r="AD91" s="33" t="s">
        <v>3176</v>
      </c>
      <c r="AE91" s="33" t="s">
        <v>253</v>
      </c>
      <c r="AF91" s="33" t="s">
        <v>3190</v>
      </c>
      <c r="AG91" s="33" t="s">
        <v>3206</v>
      </c>
      <c r="AH91" s="25" t="s">
        <v>3914</v>
      </c>
      <c r="AI91" s="32" t="s">
        <v>3915</v>
      </c>
      <c r="AJ91" s="33" t="s">
        <v>970</v>
      </c>
      <c r="AK91" s="33" t="s">
        <v>292</v>
      </c>
      <c r="AL91" s="33" t="s">
        <v>969</v>
      </c>
      <c r="AM91" s="33" t="s">
        <v>20</v>
      </c>
      <c r="AN91" s="33" t="s">
        <v>970</v>
      </c>
      <c r="AO91" s="33" t="s">
        <v>519</v>
      </c>
      <c r="AP91" s="33" t="s">
        <v>971</v>
      </c>
      <c r="AQ91" s="33" t="s">
        <v>20</v>
      </c>
      <c r="AR91" s="33" t="s">
        <v>522</v>
      </c>
      <c r="AS91" s="33" t="s">
        <v>521</v>
      </c>
      <c r="AT91" s="33" t="s">
        <v>20</v>
      </c>
      <c r="AU91" s="33" t="s">
        <v>523</v>
      </c>
      <c r="AV91" s="33" t="s">
        <v>972</v>
      </c>
      <c r="AW91" s="33" t="s">
        <v>966</v>
      </c>
      <c r="AX91" s="33" t="s">
        <v>966</v>
      </c>
      <c r="AY91" s="33" t="s">
        <v>610</v>
      </c>
      <c r="AZ91" s="33" t="s">
        <v>3999</v>
      </c>
      <c r="BA91" s="33" t="s">
        <v>4000</v>
      </c>
      <c r="BB91" s="33" t="s">
        <v>798</v>
      </c>
      <c r="BC91" s="33" t="s">
        <v>755</v>
      </c>
      <c r="BD91" s="33" t="s">
        <v>530</v>
      </c>
      <c r="BE91" s="33" t="s">
        <v>3998</v>
      </c>
      <c r="BF91" s="33" t="s">
        <v>4001</v>
      </c>
      <c r="BG91" s="33" t="s">
        <v>4002</v>
      </c>
      <c r="BH91" s="33" t="s">
        <v>4003</v>
      </c>
      <c r="BI91" s="33" t="s">
        <v>4004</v>
      </c>
      <c r="BJ91" s="33" t="s">
        <v>519</v>
      </c>
      <c r="BK91" s="33" t="s">
        <v>519</v>
      </c>
      <c r="BL91" s="33" t="s">
        <v>519</v>
      </c>
      <c r="BM91" s="33" t="s">
        <v>519</v>
      </c>
      <c r="BN91" s="33" t="s">
        <v>519</v>
      </c>
      <c r="BO91" s="33" t="s">
        <v>519</v>
      </c>
      <c r="BP91" s="33" t="s">
        <v>519</v>
      </c>
      <c r="BQ91" s="33" t="s">
        <v>519</v>
      </c>
      <c r="BR91" s="33" t="s">
        <v>519</v>
      </c>
      <c r="BS91" s="33" t="s">
        <v>519</v>
      </c>
      <c r="BT91" s="33" t="s">
        <v>519</v>
      </c>
      <c r="BU91" s="33" t="s">
        <v>519</v>
      </c>
      <c r="BV91" s="33" t="s">
        <v>519</v>
      </c>
      <c r="BW91" s="33" t="s">
        <v>973</v>
      </c>
      <c r="BX91" s="33" t="s">
        <v>4005</v>
      </c>
      <c r="BY91" s="33" t="s">
        <v>974</v>
      </c>
      <c r="BZ91" s="33" t="s">
        <v>4006</v>
      </c>
      <c r="CA91" s="33" t="s">
        <v>737</v>
      </c>
      <c r="CB91" s="33" t="s">
        <v>975</v>
      </c>
      <c r="CC91" s="33" t="s">
        <v>522</v>
      </c>
      <c r="CD91" s="33" t="s">
        <v>973</v>
      </c>
      <c r="CE91" s="33" t="s">
        <v>4005</v>
      </c>
      <c r="CF91" s="33" t="s">
        <v>974</v>
      </c>
      <c r="CG91" s="33" t="s">
        <v>4006</v>
      </c>
      <c r="CH91" s="33" t="s">
        <v>737</v>
      </c>
      <c r="CI91" s="33" t="s">
        <v>976</v>
      </c>
      <c r="CJ91" s="33" t="s">
        <v>968</v>
      </c>
      <c r="CK91" s="33" t="s">
        <v>521</v>
      </c>
      <c r="CL91" s="33" t="s">
        <v>519</v>
      </c>
      <c r="CM91" s="33" t="s">
        <v>540</v>
      </c>
      <c r="CN91" s="33" t="s">
        <v>3216</v>
      </c>
      <c r="CO91" s="33" t="s">
        <v>250</v>
      </c>
      <c r="CP91" s="33" t="s">
        <v>3911</v>
      </c>
      <c r="CQ91" s="33" t="s">
        <v>251</v>
      </c>
      <c r="CR91" s="33" t="s">
        <v>3912</v>
      </c>
      <c r="CS91" s="33" t="s">
        <v>184</v>
      </c>
      <c r="CT91" s="33" t="s">
        <v>3989</v>
      </c>
      <c r="CU91" s="33" t="s">
        <v>3217</v>
      </c>
      <c r="CV91" s="33" t="s">
        <v>532</v>
      </c>
      <c r="CW91" s="33" t="s">
        <v>522</v>
      </c>
      <c r="CX91" s="33" t="s">
        <v>541</v>
      </c>
      <c r="CY91" s="33" t="s">
        <v>529</v>
      </c>
      <c r="CZ91" s="33" t="s">
        <v>523</v>
      </c>
      <c r="DA91" s="33" t="s">
        <v>610</v>
      </c>
      <c r="DB91" s="33" t="s">
        <v>3998</v>
      </c>
      <c r="DC91" s="33" t="s">
        <v>14</v>
      </c>
      <c r="DD91" s="33" t="s">
        <v>3170</v>
      </c>
      <c r="DE91" s="33" t="s">
        <v>252</v>
      </c>
      <c r="DF91" s="33" t="s">
        <v>3176</v>
      </c>
      <c r="DG91" s="33" t="s">
        <v>253</v>
      </c>
      <c r="DH91" s="33" t="s">
        <v>3190</v>
      </c>
      <c r="DI91" s="33" t="s">
        <v>4007</v>
      </c>
      <c r="DJ91" s="33" t="s">
        <v>798</v>
      </c>
      <c r="DK91" s="33" t="s">
        <v>523</v>
      </c>
      <c r="DL91" s="33" t="s">
        <v>292</v>
      </c>
      <c r="DM91" s="33" t="s">
        <v>977</v>
      </c>
      <c r="DN91" s="33" t="s">
        <v>519</v>
      </c>
      <c r="DO91" s="33" t="s">
        <v>519</v>
      </c>
      <c r="DP91" s="33" t="s">
        <v>519</v>
      </c>
      <c r="DQ91" s="33" t="s">
        <v>519</v>
      </c>
      <c r="DR91" s="33" t="s">
        <v>292</v>
      </c>
      <c r="DS91" s="33" t="s">
        <v>978</v>
      </c>
      <c r="DT91" s="33" t="s">
        <v>979</v>
      </c>
      <c r="DU91" s="33" t="s">
        <v>519</v>
      </c>
      <c r="DV91" s="33" t="s">
        <v>519</v>
      </c>
      <c r="DW91" s="33" t="s">
        <v>554</v>
      </c>
      <c r="DX91" s="33" t="s">
        <v>554</v>
      </c>
      <c r="DY91" s="33" t="s">
        <v>3219</v>
      </c>
      <c r="DZ91" s="33" t="s">
        <v>519</v>
      </c>
    </row>
    <row r="92" spans="1:130" x14ac:dyDescent="0.2">
      <c r="A92" s="33" t="s">
        <v>2344</v>
      </c>
      <c r="B92" s="33" t="s">
        <v>258</v>
      </c>
      <c r="C92" s="33" t="s">
        <v>4008</v>
      </c>
      <c r="D92" s="33" t="s">
        <v>3200</v>
      </c>
      <c r="E92" s="33" t="s">
        <v>260</v>
      </c>
      <c r="F92" s="33" t="s">
        <v>3930</v>
      </c>
      <c r="G92" s="33" t="s">
        <v>3222</v>
      </c>
      <c r="H92" s="33" t="s">
        <v>3216</v>
      </c>
      <c r="I92" s="41" t="s">
        <v>14</v>
      </c>
      <c r="J92" s="33" t="s">
        <v>3170</v>
      </c>
      <c r="K92" s="27" t="str">
        <f>IF(VLOOKUP(B92,免考英语!G:I,3,0)="是","是","")</f>
        <v/>
      </c>
      <c r="L92" s="33" t="s">
        <v>540</v>
      </c>
      <c r="M92" s="34" t="s">
        <v>2245</v>
      </c>
      <c r="N92" s="34" t="s">
        <v>522</v>
      </c>
      <c r="O92" s="33" t="s">
        <v>250</v>
      </c>
      <c r="P92" s="33" t="s">
        <v>251</v>
      </c>
      <c r="Q92" s="34" t="s">
        <v>2247</v>
      </c>
      <c r="R92" s="33" t="str">
        <f t="shared" si="3"/>
        <v>104055108161117</v>
      </c>
      <c r="S92" s="33" t="str">
        <f t="shared" si="4"/>
        <v>D:\\研究生考试\\2025\\2025博士\\7 普通招考\\考生照片\\1040599721.jpg</v>
      </c>
      <c r="T92" s="33" t="str">
        <f t="shared" si="5"/>
        <v>男</v>
      </c>
      <c r="U92" s="33" t="s">
        <v>250</v>
      </c>
      <c r="V92" s="33" t="s">
        <v>3911</v>
      </c>
      <c r="W92" s="33" t="s">
        <v>251</v>
      </c>
      <c r="X92" s="33" t="s">
        <v>3912</v>
      </c>
      <c r="Y92" s="33" t="s">
        <v>184</v>
      </c>
      <c r="Z92" s="33" t="s">
        <v>3989</v>
      </c>
      <c r="AA92" s="33" t="s">
        <v>14</v>
      </c>
      <c r="AB92" s="33" t="s">
        <v>3170</v>
      </c>
      <c r="AC92" s="33" t="s">
        <v>252</v>
      </c>
      <c r="AD92" s="33" t="s">
        <v>3176</v>
      </c>
      <c r="AE92" s="33" t="s">
        <v>253</v>
      </c>
      <c r="AF92" s="33" t="s">
        <v>3190</v>
      </c>
      <c r="AG92" s="33" t="s">
        <v>3206</v>
      </c>
      <c r="AH92" s="25" t="s">
        <v>3914</v>
      </c>
      <c r="AI92" s="32" t="s">
        <v>3915</v>
      </c>
      <c r="AJ92" s="33" t="s">
        <v>934</v>
      </c>
      <c r="AK92" s="33" t="s">
        <v>260</v>
      </c>
      <c r="AL92" s="33" t="s">
        <v>933</v>
      </c>
      <c r="AM92" s="33" t="s">
        <v>20</v>
      </c>
      <c r="AN92" s="33" t="s">
        <v>934</v>
      </c>
      <c r="AO92" s="33" t="s">
        <v>519</v>
      </c>
      <c r="AP92" s="33" t="s">
        <v>935</v>
      </c>
      <c r="AQ92" s="33" t="s">
        <v>20</v>
      </c>
      <c r="AR92" s="33" t="s">
        <v>522</v>
      </c>
      <c r="AS92" s="33" t="s">
        <v>521</v>
      </c>
      <c r="AT92" s="33" t="s">
        <v>20</v>
      </c>
      <c r="AU92" s="33" t="s">
        <v>523</v>
      </c>
      <c r="AV92" s="33" t="s">
        <v>936</v>
      </c>
      <c r="AW92" s="33" t="s">
        <v>936</v>
      </c>
      <c r="AX92" s="33" t="s">
        <v>610</v>
      </c>
      <c r="AY92" s="33" t="s">
        <v>610</v>
      </c>
      <c r="AZ92" s="33" t="s">
        <v>4009</v>
      </c>
      <c r="BA92" s="33" t="s">
        <v>3230</v>
      </c>
      <c r="BB92" s="33" t="s">
        <v>560</v>
      </c>
      <c r="BC92" s="33" t="s">
        <v>576</v>
      </c>
      <c r="BD92" s="33" t="s">
        <v>530</v>
      </c>
      <c r="BE92" s="33" t="s">
        <v>4009</v>
      </c>
      <c r="BF92" s="33" t="s">
        <v>4010</v>
      </c>
      <c r="BG92" s="33" t="s">
        <v>3211</v>
      </c>
      <c r="BH92" s="33" t="s">
        <v>4011</v>
      </c>
      <c r="BI92" s="33" t="s">
        <v>4012</v>
      </c>
      <c r="BJ92" s="33" t="s">
        <v>937</v>
      </c>
      <c r="BK92" s="33" t="s">
        <v>4013</v>
      </c>
      <c r="BL92" s="33" t="s">
        <v>847</v>
      </c>
      <c r="BM92" s="33" t="s">
        <v>3239</v>
      </c>
      <c r="BN92" s="33" t="s">
        <v>676</v>
      </c>
      <c r="BO92" s="33" t="s">
        <v>938</v>
      </c>
      <c r="BP92" s="33" t="s">
        <v>598</v>
      </c>
      <c r="BQ92" s="33" t="s">
        <v>4014</v>
      </c>
      <c r="BR92" s="33" t="s">
        <v>847</v>
      </c>
      <c r="BS92" s="33" t="s">
        <v>3239</v>
      </c>
      <c r="BT92" s="33" t="s">
        <v>676</v>
      </c>
      <c r="BU92" s="33" t="s">
        <v>939</v>
      </c>
      <c r="BV92" s="33" t="s">
        <v>522</v>
      </c>
      <c r="BW92" s="33" t="s">
        <v>540</v>
      </c>
      <c r="BX92" s="33" t="s">
        <v>3216</v>
      </c>
      <c r="BY92" s="33" t="s">
        <v>940</v>
      </c>
      <c r="BZ92" s="33" t="s">
        <v>3492</v>
      </c>
      <c r="CA92" s="33" t="s">
        <v>916</v>
      </c>
      <c r="CB92" s="33" t="s">
        <v>941</v>
      </c>
      <c r="CC92" s="33" t="s">
        <v>522</v>
      </c>
      <c r="CD92" s="33" t="s">
        <v>540</v>
      </c>
      <c r="CE92" s="33" t="s">
        <v>3216</v>
      </c>
      <c r="CF92" s="33" t="s">
        <v>940</v>
      </c>
      <c r="CG92" s="33" t="s">
        <v>3492</v>
      </c>
      <c r="CH92" s="33" t="s">
        <v>916</v>
      </c>
      <c r="CI92" s="33" t="s">
        <v>942</v>
      </c>
      <c r="CJ92" s="33" t="s">
        <v>587</v>
      </c>
      <c r="CK92" s="33" t="s">
        <v>521</v>
      </c>
      <c r="CL92" s="33" t="s">
        <v>519</v>
      </c>
      <c r="CM92" s="33" t="s">
        <v>540</v>
      </c>
      <c r="CN92" s="33" t="s">
        <v>3216</v>
      </c>
      <c r="CO92" s="33" t="s">
        <v>250</v>
      </c>
      <c r="CP92" s="33" t="s">
        <v>3911</v>
      </c>
      <c r="CQ92" s="33" t="s">
        <v>251</v>
      </c>
      <c r="CR92" s="33" t="s">
        <v>3912</v>
      </c>
      <c r="CS92" s="33" t="s">
        <v>184</v>
      </c>
      <c r="CT92" s="33" t="s">
        <v>3989</v>
      </c>
      <c r="CU92" s="33" t="s">
        <v>3217</v>
      </c>
      <c r="CV92" s="33" t="s">
        <v>532</v>
      </c>
      <c r="CW92" s="33" t="s">
        <v>522</v>
      </c>
      <c r="CX92" s="33" t="s">
        <v>541</v>
      </c>
      <c r="CY92" s="33" t="s">
        <v>529</v>
      </c>
      <c r="CZ92" s="33" t="s">
        <v>523</v>
      </c>
      <c r="DA92" s="33" t="s">
        <v>610</v>
      </c>
      <c r="DB92" s="33" t="s">
        <v>3216</v>
      </c>
      <c r="DC92" s="33" t="s">
        <v>14</v>
      </c>
      <c r="DD92" s="33" t="s">
        <v>3170</v>
      </c>
      <c r="DE92" s="33" t="s">
        <v>252</v>
      </c>
      <c r="DF92" s="33" t="s">
        <v>3176</v>
      </c>
      <c r="DG92" s="33" t="s">
        <v>253</v>
      </c>
      <c r="DH92" s="33" t="s">
        <v>3190</v>
      </c>
      <c r="DI92" s="33" t="s">
        <v>3230</v>
      </c>
      <c r="DJ92" s="33" t="s">
        <v>560</v>
      </c>
      <c r="DK92" s="33" t="s">
        <v>943</v>
      </c>
      <c r="DL92" s="33" t="s">
        <v>260</v>
      </c>
      <c r="DM92" s="33" t="s">
        <v>944</v>
      </c>
      <c r="DN92" s="33" t="s">
        <v>519</v>
      </c>
      <c r="DO92" s="33" t="s">
        <v>519</v>
      </c>
      <c r="DP92" s="33" t="s">
        <v>519</v>
      </c>
      <c r="DQ92" s="33" t="s">
        <v>519</v>
      </c>
      <c r="DR92" s="33" t="s">
        <v>945</v>
      </c>
      <c r="DS92" s="33" t="s">
        <v>1086</v>
      </c>
      <c r="DT92" s="33" t="s">
        <v>519</v>
      </c>
      <c r="DU92" s="33" t="s">
        <v>742</v>
      </c>
      <c r="DV92" s="33" t="s">
        <v>742</v>
      </c>
      <c r="DW92" s="33" t="s">
        <v>554</v>
      </c>
      <c r="DX92" s="33" t="s">
        <v>554</v>
      </c>
      <c r="DY92" s="33" t="s">
        <v>3219</v>
      </c>
      <c r="DZ92" s="33" t="s">
        <v>519</v>
      </c>
    </row>
    <row r="93" spans="1:130" x14ac:dyDescent="0.2">
      <c r="A93" s="33" t="s">
        <v>2345</v>
      </c>
      <c r="B93" s="33" t="s">
        <v>272</v>
      </c>
      <c r="C93" s="33" t="s">
        <v>4015</v>
      </c>
      <c r="D93" s="33" t="s">
        <v>3200</v>
      </c>
      <c r="E93" s="33" t="s">
        <v>274</v>
      </c>
      <c r="F93" s="33" t="s">
        <v>3952</v>
      </c>
      <c r="G93" s="33" t="s">
        <v>3202</v>
      </c>
      <c r="I93" s="41" t="s">
        <v>14</v>
      </c>
      <c r="J93" s="33" t="s">
        <v>3170</v>
      </c>
      <c r="K93" s="27" t="str">
        <f>IF(VLOOKUP(B93,免考英语!G:I,3,0)="是","是","")</f>
        <v/>
      </c>
      <c r="L93" s="33" t="s">
        <v>540</v>
      </c>
      <c r="M93" s="34" t="s">
        <v>2245</v>
      </c>
      <c r="N93" s="34" t="s">
        <v>522</v>
      </c>
      <c r="O93" s="33" t="s">
        <v>250</v>
      </c>
      <c r="P93" s="33" t="s">
        <v>251</v>
      </c>
      <c r="Q93" s="34" t="s">
        <v>2248</v>
      </c>
      <c r="R93" s="33" t="str">
        <f t="shared" ref="R93:R125" si="6">L93&amp;M93&amp;N93&amp;MID(P93,1,4)&amp;MID(O93,2,2)&amp;Q93</f>
        <v>104055108161118</v>
      </c>
      <c r="S93" s="33" t="str">
        <f t="shared" si="4"/>
        <v>D:\\研究生考试\\2025\\2025博士\\7 普通招考\\考生照片\\1040599843.jpg</v>
      </c>
      <c r="T93" s="33" t="str">
        <f t="shared" si="5"/>
        <v>男</v>
      </c>
      <c r="U93" s="33" t="s">
        <v>250</v>
      </c>
      <c r="V93" s="33" t="s">
        <v>3911</v>
      </c>
      <c r="W93" s="33" t="s">
        <v>251</v>
      </c>
      <c r="X93" s="33" t="s">
        <v>3912</v>
      </c>
      <c r="Y93" s="33" t="s">
        <v>184</v>
      </c>
      <c r="Z93" s="33" t="s">
        <v>3989</v>
      </c>
      <c r="AA93" s="33" t="s">
        <v>14</v>
      </c>
      <c r="AB93" s="33" t="s">
        <v>3170</v>
      </c>
      <c r="AC93" s="33" t="s">
        <v>252</v>
      </c>
      <c r="AD93" s="33" t="s">
        <v>3176</v>
      </c>
      <c r="AE93" s="33" t="s">
        <v>253</v>
      </c>
      <c r="AF93" s="33" t="s">
        <v>3190</v>
      </c>
      <c r="AG93" s="33" t="s">
        <v>3206</v>
      </c>
      <c r="AH93" s="25" t="s">
        <v>3914</v>
      </c>
      <c r="AI93" s="32" t="s">
        <v>3915</v>
      </c>
      <c r="AJ93" s="33" t="s">
        <v>1602</v>
      </c>
      <c r="AK93" s="33" t="s">
        <v>274</v>
      </c>
      <c r="AL93" s="33" t="s">
        <v>1601</v>
      </c>
      <c r="AM93" s="33" t="s">
        <v>20</v>
      </c>
      <c r="AN93" s="33" t="s">
        <v>1602</v>
      </c>
      <c r="AO93" s="33" t="s">
        <v>519</v>
      </c>
      <c r="AP93" s="33" t="s">
        <v>1603</v>
      </c>
      <c r="AQ93" s="33" t="s">
        <v>20</v>
      </c>
      <c r="AR93" s="33" t="s">
        <v>522</v>
      </c>
      <c r="AS93" s="33" t="s">
        <v>522</v>
      </c>
      <c r="AT93" s="33" t="s">
        <v>184</v>
      </c>
      <c r="AU93" s="33" t="s">
        <v>523</v>
      </c>
      <c r="AV93" s="33" t="s">
        <v>995</v>
      </c>
      <c r="AW93" s="33" t="s">
        <v>995</v>
      </c>
      <c r="AX93" s="33" t="s">
        <v>995</v>
      </c>
      <c r="AY93" s="33" t="s">
        <v>574</v>
      </c>
      <c r="AZ93" s="33" t="s">
        <v>3216</v>
      </c>
      <c r="BA93" s="33" t="s">
        <v>3343</v>
      </c>
      <c r="BB93" s="33" t="s">
        <v>560</v>
      </c>
      <c r="BC93" s="33" t="s">
        <v>541</v>
      </c>
      <c r="BD93" s="33" t="s">
        <v>530</v>
      </c>
      <c r="BE93" s="33" t="s">
        <v>3216</v>
      </c>
      <c r="BF93" s="33" t="s">
        <v>4016</v>
      </c>
      <c r="BG93" s="33" t="s">
        <v>3211</v>
      </c>
      <c r="BH93" s="33" t="s">
        <v>4017</v>
      </c>
      <c r="BI93" s="33" t="s">
        <v>3211</v>
      </c>
      <c r="BJ93" s="33" t="s">
        <v>1604</v>
      </c>
      <c r="BK93" s="33" t="s">
        <v>4018</v>
      </c>
      <c r="BL93" s="33" t="s">
        <v>655</v>
      </c>
      <c r="BM93" s="33" t="s">
        <v>3920</v>
      </c>
      <c r="BN93" s="33" t="s">
        <v>778</v>
      </c>
      <c r="BO93" s="33" t="s">
        <v>1605</v>
      </c>
      <c r="BP93" s="33" t="s">
        <v>1604</v>
      </c>
      <c r="BQ93" s="33" t="s">
        <v>4018</v>
      </c>
      <c r="BR93" s="33" t="s">
        <v>655</v>
      </c>
      <c r="BS93" s="33" t="s">
        <v>3920</v>
      </c>
      <c r="BT93" s="33" t="s">
        <v>778</v>
      </c>
      <c r="BU93" s="33" t="s">
        <v>1606</v>
      </c>
      <c r="BV93" s="33" t="s">
        <v>522</v>
      </c>
      <c r="BW93" s="33" t="s">
        <v>540</v>
      </c>
      <c r="BX93" s="33" t="s">
        <v>3216</v>
      </c>
      <c r="BY93" s="33" t="s">
        <v>659</v>
      </c>
      <c r="BZ93" s="33" t="s">
        <v>3949</v>
      </c>
      <c r="CA93" s="33" t="s">
        <v>738</v>
      </c>
      <c r="CB93" s="33" t="s">
        <v>519</v>
      </c>
      <c r="CC93" s="33" t="s">
        <v>522</v>
      </c>
      <c r="CD93" s="33" t="s">
        <v>540</v>
      </c>
      <c r="CE93" s="33" t="s">
        <v>3216</v>
      </c>
      <c r="CF93" s="33" t="s">
        <v>659</v>
      </c>
      <c r="CG93" s="33" t="s">
        <v>3949</v>
      </c>
      <c r="CH93" s="33" t="s">
        <v>738</v>
      </c>
      <c r="CI93" s="33" t="s">
        <v>519</v>
      </c>
      <c r="CJ93" s="33" t="s">
        <v>988</v>
      </c>
      <c r="CK93" s="33" t="s">
        <v>521</v>
      </c>
      <c r="CL93" s="33" t="s">
        <v>1607</v>
      </c>
      <c r="CM93" s="33" t="s">
        <v>540</v>
      </c>
      <c r="CN93" s="33" t="s">
        <v>3216</v>
      </c>
      <c r="CO93" s="33" t="s">
        <v>250</v>
      </c>
      <c r="CP93" s="33" t="s">
        <v>3911</v>
      </c>
      <c r="CQ93" s="33" t="s">
        <v>251</v>
      </c>
      <c r="CR93" s="33" t="s">
        <v>3912</v>
      </c>
      <c r="CS93" s="33" t="s">
        <v>184</v>
      </c>
      <c r="CT93" s="33" t="s">
        <v>3989</v>
      </c>
      <c r="CU93" s="33" t="s">
        <v>3217</v>
      </c>
      <c r="CV93" s="33" t="s">
        <v>532</v>
      </c>
      <c r="CW93" s="33" t="s">
        <v>522</v>
      </c>
      <c r="CX93" s="33" t="s">
        <v>541</v>
      </c>
      <c r="CY93" s="33" t="s">
        <v>541</v>
      </c>
      <c r="CZ93" s="33" t="s">
        <v>523</v>
      </c>
      <c r="DA93" s="33" t="s">
        <v>519</v>
      </c>
      <c r="DB93" s="33" t="s">
        <v>519</v>
      </c>
      <c r="DC93" s="33" t="s">
        <v>14</v>
      </c>
      <c r="DD93" s="33" t="s">
        <v>3170</v>
      </c>
      <c r="DE93" s="33" t="s">
        <v>252</v>
      </c>
      <c r="DF93" s="33" t="s">
        <v>3176</v>
      </c>
      <c r="DG93" s="33" t="s">
        <v>253</v>
      </c>
      <c r="DH93" s="33" t="s">
        <v>3190</v>
      </c>
      <c r="DI93" s="33" t="s">
        <v>3343</v>
      </c>
      <c r="DJ93" s="33" t="s">
        <v>560</v>
      </c>
      <c r="DK93" s="33" t="s">
        <v>523</v>
      </c>
      <c r="DL93" s="33" t="s">
        <v>274</v>
      </c>
      <c r="DM93" s="33" t="s">
        <v>1608</v>
      </c>
      <c r="DN93" s="33" t="s">
        <v>519</v>
      </c>
      <c r="DO93" s="33" t="s">
        <v>519</v>
      </c>
      <c r="DP93" s="33" t="s">
        <v>519</v>
      </c>
      <c r="DQ93" s="33" t="s">
        <v>519</v>
      </c>
      <c r="DR93" s="33" t="s">
        <v>1609</v>
      </c>
      <c r="DS93" s="33" t="s">
        <v>1610</v>
      </c>
      <c r="DT93" s="33" t="s">
        <v>1611</v>
      </c>
      <c r="DU93" s="33" t="s">
        <v>616</v>
      </c>
      <c r="DV93" s="33" t="s">
        <v>616</v>
      </c>
      <c r="DW93" s="33" t="s">
        <v>554</v>
      </c>
      <c r="DX93" s="33" t="s">
        <v>554</v>
      </c>
      <c r="DY93" s="33" t="s">
        <v>3219</v>
      </c>
      <c r="DZ93" s="33" t="s">
        <v>519</v>
      </c>
    </row>
    <row r="94" spans="1:130" x14ac:dyDescent="0.2">
      <c r="A94" s="33" t="s">
        <v>2346</v>
      </c>
      <c r="B94" s="33" t="s">
        <v>303</v>
      </c>
      <c r="C94" s="33" t="s">
        <v>4019</v>
      </c>
      <c r="D94" s="33" t="s">
        <v>4020</v>
      </c>
      <c r="E94" s="33" t="s">
        <v>305</v>
      </c>
      <c r="F94" s="33" t="s">
        <v>4021</v>
      </c>
      <c r="G94" s="33" t="s">
        <v>3222</v>
      </c>
      <c r="H94" s="33" t="s">
        <v>4022</v>
      </c>
      <c r="I94" s="41" t="s">
        <v>14</v>
      </c>
      <c r="J94" s="33" t="s">
        <v>3170</v>
      </c>
      <c r="K94" s="27" t="str">
        <f>IF(VLOOKUP(B94,免考英语!G:I,3,0)="是","是","")</f>
        <v/>
      </c>
      <c r="L94" s="33" t="s">
        <v>540</v>
      </c>
      <c r="M94" s="34" t="s">
        <v>2245</v>
      </c>
      <c r="N94" s="34" t="s">
        <v>522</v>
      </c>
      <c r="O94" s="33" t="s">
        <v>250</v>
      </c>
      <c r="P94" s="33" t="s">
        <v>295</v>
      </c>
      <c r="Q94" s="34" t="s">
        <v>2261</v>
      </c>
      <c r="R94" s="33" t="str">
        <f t="shared" si="6"/>
        <v>104055108571101</v>
      </c>
      <c r="S94" s="33" t="str">
        <f t="shared" si="4"/>
        <v>D:\\研究生考试\\2025\\2025博士\\7 普通招考\\考生照片\\1040599740.jpg</v>
      </c>
      <c r="T94" s="33" t="str">
        <f t="shared" si="5"/>
        <v>女</v>
      </c>
      <c r="U94" s="33" t="s">
        <v>250</v>
      </c>
      <c r="V94" s="33" t="s">
        <v>3911</v>
      </c>
      <c r="W94" s="33" t="s">
        <v>295</v>
      </c>
      <c r="X94" s="33" t="s">
        <v>3920</v>
      </c>
      <c r="Y94" s="33" t="s">
        <v>95</v>
      </c>
      <c r="Z94" s="33" t="s">
        <v>3363</v>
      </c>
      <c r="AA94" s="33" t="s">
        <v>14</v>
      </c>
      <c r="AB94" s="33" t="s">
        <v>3170</v>
      </c>
      <c r="AC94" s="33" t="s">
        <v>252</v>
      </c>
      <c r="AD94" s="33" t="s">
        <v>3176</v>
      </c>
      <c r="AE94" s="33" t="s">
        <v>253</v>
      </c>
      <c r="AF94" s="33" t="s">
        <v>3190</v>
      </c>
      <c r="AG94" s="33" t="s">
        <v>3364</v>
      </c>
      <c r="AH94" s="25" t="s">
        <v>3914</v>
      </c>
      <c r="AI94" s="32" t="s">
        <v>3915</v>
      </c>
      <c r="AJ94" s="33" t="s">
        <v>870</v>
      </c>
      <c r="AK94" s="33" t="s">
        <v>305</v>
      </c>
      <c r="AL94" s="33" t="s">
        <v>869</v>
      </c>
      <c r="AM94" s="33" t="s">
        <v>20</v>
      </c>
      <c r="AN94" s="33" t="s">
        <v>870</v>
      </c>
      <c r="AO94" s="33" t="s">
        <v>519</v>
      </c>
      <c r="AP94" s="33" t="s">
        <v>871</v>
      </c>
      <c r="AQ94" s="33" t="s">
        <v>20</v>
      </c>
      <c r="AR94" s="33" t="s">
        <v>521</v>
      </c>
      <c r="AS94" s="33" t="s">
        <v>521</v>
      </c>
      <c r="AT94" s="33" t="s">
        <v>20</v>
      </c>
      <c r="AU94" s="33" t="s">
        <v>523</v>
      </c>
      <c r="AV94" s="33" t="s">
        <v>872</v>
      </c>
      <c r="AW94" s="33" t="s">
        <v>872</v>
      </c>
      <c r="AX94" s="33" t="s">
        <v>833</v>
      </c>
      <c r="AY94" s="33" t="s">
        <v>833</v>
      </c>
      <c r="AZ94" s="33" t="s">
        <v>4023</v>
      </c>
      <c r="BA94" s="33" t="s">
        <v>4024</v>
      </c>
      <c r="BB94" s="33" t="s">
        <v>834</v>
      </c>
      <c r="BC94" s="33" t="s">
        <v>549</v>
      </c>
      <c r="BD94" s="33" t="s">
        <v>873</v>
      </c>
      <c r="BE94" s="33" t="s">
        <v>4022</v>
      </c>
      <c r="BF94" s="33" t="s">
        <v>4025</v>
      </c>
      <c r="BG94" s="33" t="s">
        <v>3211</v>
      </c>
      <c r="BH94" s="33" t="s">
        <v>4026</v>
      </c>
      <c r="BI94" s="33" t="s">
        <v>4027</v>
      </c>
      <c r="BJ94" s="33" t="s">
        <v>540</v>
      </c>
      <c r="BK94" s="33" t="s">
        <v>3216</v>
      </c>
      <c r="BL94" s="33" t="s">
        <v>874</v>
      </c>
      <c r="BM94" s="33" t="s">
        <v>4028</v>
      </c>
      <c r="BN94" s="33" t="s">
        <v>837</v>
      </c>
      <c r="BO94" s="33" t="s">
        <v>875</v>
      </c>
      <c r="BP94" s="33" t="s">
        <v>540</v>
      </c>
      <c r="BQ94" s="33" t="s">
        <v>3216</v>
      </c>
      <c r="BR94" s="33" t="s">
        <v>874</v>
      </c>
      <c r="BS94" s="33" t="s">
        <v>4028</v>
      </c>
      <c r="BT94" s="33" t="s">
        <v>837</v>
      </c>
      <c r="BU94" s="33" t="s">
        <v>876</v>
      </c>
      <c r="BV94" s="33" t="s">
        <v>522</v>
      </c>
      <c r="BW94" s="33" t="s">
        <v>623</v>
      </c>
      <c r="BX94" s="33" t="s">
        <v>3936</v>
      </c>
      <c r="BY94" s="33" t="s">
        <v>877</v>
      </c>
      <c r="BZ94" s="33" t="s">
        <v>4028</v>
      </c>
      <c r="CA94" s="33" t="s">
        <v>580</v>
      </c>
      <c r="CB94" s="33" t="s">
        <v>878</v>
      </c>
      <c r="CC94" s="33" t="s">
        <v>521</v>
      </c>
      <c r="CD94" s="33" t="s">
        <v>519</v>
      </c>
      <c r="CE94" s="33" t="s">
        <v>519</v>
      </c>
      <c r="CF94" s="33" t="s">
        <v>519</v>
      </c>
      <c r="CG94" s="33" t="s">
        <v>519</v>
      </c>
      <c r="CH94" s="33" t="s">
        <v>519</v>
      </c>
      <c r="CI94" s="33" t="s">
        <v>519</v>
      </c>
      <c r="CJ94" s="33" t="s">
        <v>879</v>
      </c>
      <c r="CK94" s="33" t="s">
        <v>538</v>
      </c>
      <c r="CL94" s="33" t="s">
        <v>519</v>
      </c>
      <c r="CM94" s="33" t="s">
        <v>540</v>
      </c>
      <c r="CN94" s="33" t="s">
        <v>3216</v>
      </c>
      <c r="CO94" s="33" t="s">
        <v>250</v>
      </c>
      <c r="CP94" s="33" t="s">
        <v>3911</v>
      </c>
      <c r="CQ94" s="33" t="s">
        <v>295</v>
      </c>
      <c r="CR94" s="33" t="s">
        <v>3920</v>
      </c>
      <c r="CS94" s="33" t="s">
        <v>95</v>
      </c>
      <c r="CT94" s="33" t="s">
        <v>3363</v>
      </c>
      <c r="CU94" s="33" t="s">
        <v>3217</v>
      </c>
      <c r="CV94" s="33" t="s">
        <v>532</v>
      </c>
      <c r="CW94" s="33" t="s">
        <v>522</v>
      </c>
      <c r="CX94" s="33" t="s">
        <v>541</v>
      </c>
      <c r="CY94" s="33" t="s">
        <v>541</v>
      </c>
      <c r="CZ94" s="33" t="s">
        <v>523</v>
      </c>
      <c r="DA94" s="33" t="s">
        <v>519</v>
      </c>
      <c r="DB94" s="33" t="s">
        <v>519</v>
      </c>
      <c r="DC94" s="33" t="s">
        <v>14</v>
      </c>
      <c r="DD94" s="33" t="s">
        <v>3170</v>
      </c>
      <c r="DE94" s="33" t="s">
        <v>252</v>
      </c>
      <c r="DF94" s="33" t="s">
        <v>3176</v>
      </c>
      <c r="DG94" s="33" t="s">
        <v>253</v>
      </c>
      <c r="DH94" s="33" t="s">
        <v>3190</v>
      </c>
      <c r="DI94" s="33" t="s">
        <v>4029</v>
      </c>
      <c r="DJ94" s="33" t="s">
        <v>834</v>
      </c>
      <c r="DK94" s="33" t="s">
        <v>305</v>
      </c>
      <c r="DL94" s="33" t="s">
        <v>305</v>
      </c>
      <c r="DM94" s="33" t="s">
        <v>880</v>
      </c>
      <c r="DN94" s="33" t="s">
        <v>519</v>
      </c>
      <c r="DO94" s="33" t="s">
        <v>519</v>
      </c>
      <c r="DP94" s="33" t="s">
        <v>519</v>
      </c>
      <c r="DQ94" s="33" t="s">
        <v>519</v>
      </c>
      <c r="DR94" s="33" t="s">
        <v>305</v>
      </c>
      <c r="DS94" s="33" t="s">
        <v>881</v>
      </c>
      <c r="DT94" s="33" t="s">
        <v>882</v>
      </c>
      <c r="DU94" s="33" t="s">
        <v>554</v>
      </c>
      <c r="DV94" s="33" t="s">
        <v>554</v>
      </c>
      <c r="DW94" s="33" t="s">
        <v>519</v>
      </c>
      <c r="DX94" s="33" t="s">
        <v>635</v>
      </c>
      <c r="DY94" s="33" t="s">
        <v>3219</v>
      </c>
      <c r="DZ94" s="33" t="s">
        <v>519</v>
      </c>
    </row>
    <row r="95" spans="1:130" x14ac:dyDescent="0.2">
      <c r="A95" s="33" t="s">
        <v>2347</v>
      </c>
      <c r="B95" s="33" t="s">
        <v>293</v>
      </c>
      <c r="C95" s="33" t="s">
        <v>4030</v>
      </c>
      <c r="D95" s="33" t="s">
        <v>3200</v>
      </c>
      <c r="E95" s="33" t="s">
        <v>296</v>
      </c>
      <c r="F95" s="33" t="s">
        <v>3940</v>
      </c>
      <c r="G95" s="33" t="s">
        <v>3222</v>
      </c>
      <c r="H95" s="33" t="s">
        <v>4031</v>
      </c>
      <c r="I95" s="41" t="s">
        <v>14</v>
      </c>
      <c r="J95" s="33" t="s">
        <v>3170</v>
      </c>
      <c r="K95" s="27" t="str">
        <f>IF(VLOOKUP(B95,免考英语!G:I,3,0)="是","是","")</f>
        <v/>
      </c>
      <c r="L95" s="33" t="s">
        <v>540</v>
      </c>
      <c r="M95" s="34" t="s">
        <v>2245</v>
      </c>
      <c r="N95" s="34" t="s">
        <v>522</v>
      </c>
      <c r="O95" s="33" t="s">
        <v>250</v>
      </c>
      <c r="P95" s="33" t="s">
        <v>295</v>
      </c>
      <c r="Q95" s="34" t="s">
        <v>2260</v>
      </c>
      <c r="R95" s="33" t="str">
        <f t="shared" si="6"/>
        <v>104055108571102</v>
      </c>
      <c r="S95" s="33" t="str">
        <f t="shared" si="4"/>
        <v>D:\\研究生考试\\2025\\2025博士\\7 普通招考\\考生照片\\1040599766.jpg</v>
      </c>
      <c r="T95" s="33" t="str">
        <f t="shared" si="5"/>
        <v>女</v>
      </c>
      <c r="U95" s="33" t="s">
        <v>250</v>
      </c>
      <c r="V95" s="33" t="s">
        <v>3911</v>
      </c>
      <c r="W95" s="33" t="s">
        <v>295</v>
      </c>
      <c r="X95" s="33" t="s">
        <v>3920</v>
      </c>
      <c r="Y95" s="33" t="s">
        <v>95</v>
      </c>
      <c r="Z95" s="33" t="s">
        <v>3363</v>
      </c>
      <c r="AA95" s="33" t="s">
        <v>14</v>
      </c>
      <c r="AB95" s="33" t="s">
        <v>3170</v>
      </c>
      <c r="AC95" s="33" t="s">
        <v>252</v>
      </c>
      <c r="AD95" s="33" t="s">
        <v>3176</v>
      </c>
      <c r="AE95" s="33" t="s">
        <v>253</v>
      </c>
      <c r="AF95" s="33" t="s">
        <v>3190</v>
      </c>
      <c r="AG95" s="33" t="s">
        <v>3364</v>
      </c>
      <c r="AH95" s="25" t="s">
        <v>3914</v>
      </c>
      <c r="AI95" s="32" t="s">
        <v>3915</v>
      </c>
      <c r="AJ95" s="33" t="s">
        <v>1200</v>
      </c>
      <c r="AK95" s="33" t="s">
        <v>296</v>
      </c>
      <c r="AL95" s="33" t="s">
        <v>1199</v>
      </c>
      <c r="AM95" s="33" t="s">
        <v>20</v>
      </c>
      <c r="AN95" s="33" t="s">
        <v>1200</v>
      </c>
      <c r="AO95" s="33" t="s">
        <v>519</v>
      </c>
      <c r="AP95" s="33" t="s">
        <v>1201</v>
      </c>
      <c r="AQ95" s="33" t="s">
        <v>20</v>
      </c>
      <c r="AR95" s="33" t="s">
        <v>521</v>
      </c>
      <c r="AS95" s="33" t="s">
        <v>521</v>
      </c>
      <c r="AT95" s="33" t="s">
        <v>1202</v>
      </c>
      <c r="AU95" s="33" t="s">
        <v>523</v>
      </c>
      <c r="AV95" s="33" t="s">
        <v>1063</v>
      </c>
      <c r="AW95" s="33" t="s">
        <v>1063</v>
      </c>
      <c r="AX95" s="33" t="s">
        <v>596</v>
      </c>
      <c r="AY95" s="33" t="s">
        <v>883</v>
      </c>
      <c r="AZ95" s="33" t="s">
        <v>4031</v>
      </c>
      <c r="BA95" s="33" t="s">
        <v>4032</v>
      </c>
      <c r="BB95" s="33" t="s">
        <v>1203</v>
      </c>
      <c r="BC95" s="33" t="s">
        <v>576</v>
      </c>
      <c r="BD95" s="33" t="s">
        <v>530</v>
      </c>
      <c r="BE95" s="33" t="s">
        <v>4031</v>
      </c>
      <c r="BF95" s="33" t="s">
        <v>4033</v>
      </c>
      <c r="BG95" s="33" t="s">
        <v>3211</v>
      </c>
      <c r="BH95" s="33" t="s">
        <v>4034</v>
      </c>
      <c r="BI95" s="33" t="s">
        <v>4035</v>
      </c>
      <c r="BJ95" s="33" t="s">
        <v>1204</v>
      </c>
      <c r="BK95" s="33" t="s">
        <v>4036</v>
      </c>
      <c r="BL95" s="33" t="s">
        <v>671</v>
      </c>
      <c r="BM95" s="33" t="s">
        <v>3628</v>
      </c>
      <c r="BN95" s="33" t="s">
        <v>1205</v>
      </c>
      <c r="BO95" s="33" t="s">
        <v>1206</v>
      </c>
      <c r="BP95" s="33" t="s">
        <v>1204</v>
      </c>
      <c r="BQ95" s="33" t="s">
        <v>4036</v>
      </c>
      <c r="BR95" s="33" t="s">
        <v>671</v>
      </c>
      <c r="BS95" s="33" t="s">
        <v>3628</v>
      </c>
      <c r="BT95" s="33" t="s">
        <v>1205</v>
      </c>
      <c r="BU95" s="33" t="s">
        <v>1207</v>
      </c>
      <c r="BV95" s="33" t="s">
        <v>522</v>
      </c>
      <c r="BW95" s="33" t="s">
        <v>1208</v>
      </c>
      <c r="BX95" s="33" t="s">
        <v>4037</v>
      </c>
      <c r="BY95" s="33" t="s">
        <v>1209</v>
      </c>
      <c r="BZ95" s="33" t="s">
        <v>4038</v>
      </c>
      <c r="CA95" s="33" t="s">
        <v>580</v>
      </c>
      <c r="CB95" s="33" t="s">
        <v>1210</v>
      </c>
      <c r="CC95" s="33" t="s">
        <v>522</v>
      </c>
      <c r="CD95" s="33" t="s">
        <v>1208</v>
      </c>
      <c r="CE95" s="33" t="s">
        <v>4037</v>
      </c>
      <c r="CF95" s="33" t="s">
        <v>1209</v>
      </c>
      <c r="CG95" s="33" t="s">
        <v>4038</v>
      </c>
      <c r="CH95" s="33" t="s">
        <v>580</v>
      </c>
      <c r="CI95" s="33" t="s">
        <v>1211</v>
      </c>
      <c r="CJ95" s="33" t="s">
        <v>632</v>
      </c>
      <c r="CK95" s="33" t="s">
        <v>521</v>
      </c>
      <c r="CL95" s="33" t="s">
        <v>519</v>
      </c>
      <c r="CM95" s="33" t="s">
        <v>540</v>
      </c>
      <c r="CN95" s="33" t="s">
        <v>3216</v>
      </c>
      <c r="CO95" s="33" t="s">
        <v>250</v>
      </c>
      <c r="CP95" s="33" t="s">
        <v>3911</v>
      </c>
      <c r="CQ95" s="33" t="s">
        <v>295</v>
      </c>
      <c r="CR95" s="33" t="s">
        <v>3920</v>
      </c>
      <c r="CS95" s="33" t="s">
        <v>95</v>
      </c>
      <c r="CT95" s="33" t="s">
        <v>3363</v>
      </c>
      <c r="CU95" s="33" t="s">
        <v>3217</v>
      </c>
      <c r="CV95" s="33" t="s">
        <v>532</v>
      </c>
      <c r="CW95" s="33" t="s">
        <v>522</v>
      </c>
      <c r="CX95" s="33" t="s">
        <v>541</v>
      </c>
      <c r="CY95" s="33" t="s">
        <v>529</v>
      </c>
      <c r="CZ95" s="33" t="s">
        <v>523</v>
      </c>
      <c r="DA95" s="33" t="s">
        <v>883</v>
      </c>
      <c r="DB95" s="33" t="s">
        <v>4031</v>
      </c>
      <c r="DC95" s="33" t="s">
        <v>14</v>
      </c>
      <c r="DD95" s="33" t="s">
        <v>3170</v>
      </c>
      <c r="DE95" s="33" t="s">
        <v>252</v>
      </c>
      <c r="DF95" s="33" t="s">
        <v>3176</v>
      </c>
      <c r="DG95" s="33" t="s">
        <v>253</v>
      </c>
      <c r="DH95" s="33" t="s">
        <v>3190</v>
      </c>
      <c r="DI95" s="33" t="s">
        <v>4039</v>
      </c>
      <c r="DJ95" s="33" t="s">
        <v>1203</v>
      </c>
      <c r="DK95" s="33" t="s">
        <v>296</v>
      </c>
      <c r="DL95" s="33" t="s">
        <v>296</v>
      </c>
      <c r="DM95" s="33" t="s">
        <v>1212</v>
      </c>
      <c r="DN95" s="33" t="s">
        <v>519</v>
      </c>
      <c r="DO95" s="33" t="s">
        <v>519</v>
      </c>
      <c r="DP95" s="33" t="s">
        <v>519</v>
      </c>
      <c r="DQ95" s="33" t="s">
        <v>519</v>
      </c>
      <c r="DR95" s="33" t="s">
        <v>1213</v>
      </c>
      <c r="DS95" s="33" t="s">
        <v>1214</v>
      </c>
      <c r="DT95" s="33" t="s">
        <v>519</v>
      </c>
      <c r="DU95" s="33" t="s">
        <v>530</v>
      </c>
      <c r="DV95" s="33" t="s">
        <v>530</v>
      </c>
      <c r="DW95" s="33" t="s">
        <v>885</v>
      </c>
      <c r="DX95" s="33" t="s">
        <v>885</v>
      </c>
      <c r="DY95" s="33" t="s">
        <v>3219</v>
      </c>
      <c r="DZ95" s="33" t="s">
        <v>519</v>
      </c>
    </row>
    <row r="96" spans="1:130" x14ac:dyDescent="0.2">
      <c r="A96" s="33" t="s">
        <v>2348</v>
      </c>
      <c r="B96" s="33" t="s">
        <v>297</v>
      </c>
      <c r="C96" s="33" t="s">
        <v>4040</v>
      </c>
      <c r="D96" s="33" t="s">
        <v>3200</v>
      </c>
      <c r="E96" s="33" t="s">
        <v>299</v>
      </c>
      <c r="F96" s="33" t="s">
        <v>3976</v>
      </c>
      <c r="G96" s="33" t="s">
        <v>3222</v>
      </c>
      <c r="H96" s="33" t="s">
        <v>4041</v>
      </c>
      <c r="I96" s="41" t="s">
        <v>14</v>
      </c>
      <c r="J96" s="33" t="s">
        <v>3170</v>
      </c>
      <c r="K96" s="27" t="str">
        <f>IF(VLOOKUP(B96,免考英语!G:I,3,0)="是","是","")</f>
        <v/>
      </c>
      <c r="L96" s="33" t="s">
        <v>540</v>
      </c>
      <c r="M96" s="34" t="s">
        <v>2245</v>
      </c>
      <c r="N96" s="34" t="s">
        <v>522</v>
      </c>
      <c r="O96" s="33" t="s">
        <v>250</v>
      </c>
      <c r="P96" s="33" t="s">
        <v>295</v>
      </c>
      <c r="Q96" s="34" t="s">
        <v>184</v>
      </c>
      <c r="R96" s="33" t="str">
        <f t="shared" si="6"/>
        <v>104055108571103</v>
      </c>
      <c r="S96" s="33" t="str">
        <f t="shared" si="4"/>
        <v>D:\\研究生考试\\2025\\2025博士\\7 普通招考\\考生照片\\1040599790.jpg</v>
      </c>
      <c r="T96" s="33" t="str">
        <f t="shared" si="5"/>
        <v>男</v>
      </c>
      <c r="U96" s="33" t="s">
        <v>250</v>
      </c>
      <c r="V96" s="33" t="s">
        <v>3911</v>
      </c>
      <c r="W96" s="33" t="s">
        <v>295</v>
      </c>
      <c r="X96" s="33" t="s">
        <v>3920</v>
      </c>
      <c r="Y96" s="33" t="s">
        <v>95</v>
      </c>
      <c r="Z96" s="33" t="s">
        <v>3363</v>
      </c>
      <c r="AA96" s="33" t="s">
        <v>14</v>
      </c>
      <c r="AB96" s="33" t="s">
        <v>3170</v>
      </c>
      <c r="AC96" s="33" t="s">
        <v>252</v>
      </c>
      <c r="AD96" s="33" t="s">
        <v>3176</v>
      </c>
      <c r="AE96" s="33" t="s">
        <v>253</v>
      </c>
      <c r="AF96" s="33" t="s">
        <v>3190</v>
      </c>
      <c r="AG96" s="33" t="s">
        <v>3364</v>
      </c>
      <c r="AH96" s="25" t="s">
        <v>3914</v>
      </c>
      <c r="AI96" s="32" t="s">
        <v>3915</v>
      </c>
      <c r="AJ96" s="33" t="s">
        <v>1373</v>
      </c>
      <c r="AK96" s="33" t="s">
        <v>299</v>
      </c>
      <c r="AL96" s="33" t="s">
        <v>1372</v>
      </c>
      <c r="AM96" s="33" t="s">
        <v>20</v>
      </c>
      <c r="AN96" s="33" t="s">
        <v>1373</v>
      </c>
      <c r="AO96" s="33" t="s">
        <v>519</v>
      </c>
      <c r="AP96" s="33" t="s">
        <v>1374</v>
      </c>
      <c r="AQ96" s="33" t="s">
        <v>20</v>
      </c>
      <c r="AR96" s="33" t="s">
        <v>522</v>
      </c>
      <c r="AS96" s="33" t="s">
        <v>522</v>
      </c>
      <c r="AT96" s="33" t="s">
        <v>184</v>
      </c>
      <c r="AU96" s="33" t="s">
        <v>523</v>
      </c>
      <c r="AV96" s="33" t="s">
        <v>712</v>
      </c>
      <c r="AW96" s="33" t="s">
        <v>712</v>
      </c>
      <c r="AX96" s="33" t="s">
        <v>712</v>
      </c>
      <c r="AY96" s="33" t="s">
        <v>559</v>
      </c>
      <c r="AZ96" s="33" t="s">
        <v>4041</v>
      </c>
      <c r="BA96" s="33" t="s">
        <v>4042</v>
      </c>
      <c r="BB96" s="33" t="s">
        <v>1281</v>
      </c>
      <c r="BC96" s="33" t="s">
        <v>732</v>
      </c>
      <c r="BD96" s="33" t="s">
        <v>760</v>
      </c>
      <c r="BE96" s="33" t="s">
        <v>4041</v>
      </c>
      <c r="BF96" s="33" t="s">
        <v>4043</v>
      </c>
      <c r="BG96" s="33" t="s">
        <v>3211</v>
      </c>
      <c r="BH96" s="33" t="s">
        <v>4044</v>
      </c>
      <c r="BI96" s="33" t="s">
        <v>4045</v>
      </c>
      <c r="BJ96" s="33" t="s">
        <v>1375</v>
      </c>
      <c r="BK96" s="33" t="s">
        <v>4046</v>
      </c>
      <c r="BL96" s="33" t="s">
        <v>1005</v>
      </c>
      <c r="BM96" s="33" t="s">
        <v>4047</v>
      </c>
      <c r="BN96" s="33" t="s">
        <v>656</v>
      </c>
      <c r="BO96" s="33" t="s">
        <v>1376</v>
      </c>
      <c r="BP96" s="33" t="s">
        <v>1375</v>
      </c>
      <c r="BQ96" s="33" t="s">
        <v>4046</v>
      </c>
      <c r="BR96" s="33" t="s">
        <v>1005</v>
      </c>
      <c r="BS96" s="33" t="s">
        <v>4047</v>
      </c>
      <c r="BT96" s="33" t="s">
        <v>656</v>
      </c>
      <c r="BU96" s="33" t="s">
        <v>1377</v>
      </c>
      <c r="BV96" s="33" t="s">
        <v>522</v>
      </c>
      <c r="BW96" s="33" t="s">
        <v>598</v>
      </c>
      <c r="BX96" s="33" t="s">
        <v>4048</v>
      </c>
      <c r="BY96" s="33" t="s">
        <v>532</v>
      </c>
      <c r="BZ96" s="33" t="s">
        <v>4049</v>
      </c>
      <c r="CA96" s="33" t="s">
        <v>1378</v>
      </c>
      <c r="CB96" s="33" t="s">
        <v>4050</v>
      </c>
      <c r="CC96" s="33" t="s">
        <v>522</v>
      </c>
      <c r="CD96" s="33" t="s">
        <v>598</v>
      </c>
      <c r="CE96" s="33" t="s">
        <v>4048</v>
      </c>
      <c r="CF96" s="33" t="s">
        <v>532</v>
      </c>
      <c r="CG96" s="33" t="s">
        <v>4049</v>
      </c>
      <c r="CH96" s="33" t="s">
        <v>1378</v>
      </c>
      <c r="CI96" s="33" t="s">
        <v>4050</v>
      </c>
      <c r="CJ96" s="33" t="s">
        <v>587</v>
      </c>
      <c r="CK96" s="33" t="s">
        <v>521</v>
      </c>
      <c r="CL96" s="33" t="s">
        <v>519</v>
      </c>
      <c r="CM96" s="33" t="s">
        <v>540</v>
      </c>
      <c r="CN96" s="33" t="s">
        <v>3216</v>
      </c>
      <c r="CO96" s="33" t="s">
        <v>250</v>
      </c>
      <c r="CP96" s="33" t="s">
        <v>3911</v>
      </c>
      <c r="CQ96" s="33" t="s">
        <v>295</v>
      </c>
      <c r="CR96" s="33" t="s">
        <v>3920</v>
      </c>
      <c r="CS96" s="33" t="s">
        <v>95</v>
      </c>
      <c r="CT96" s="33" t="s">
        <v>3363</v>
      </c>
      <c r="CU96" s="33" t="s">
        <v>3217</v>
      </c>
      <c r="CV96" s="33" t="s">
        <v>532</v>
      </c>
      <c r="CW96" s="33" t="s">
        <v>522</v>
      </c>
      <c r="CX96" s="33" t="s">
        <v>541</v>
      </c>
      <c r="CY96" s="33" t="s">
        <v>529</v>
      </c>
      <c r="CZ96" s="33" t="s">
        <v>523</v>
      </c>
      <c r="DA96" s="33" t="s">
        <v>559</v>
      </c>
      <c r="DB96" s="33" t="s">
        <v>4041</v>
      </c>
      <c r="DC96" s="33" t="s">
        <v>14</v>
      </c>
      <c r="DD96" s="33" t="s">
        <v>3170</v>
      </c>
      <c r="DE96" s="33" t="s">
        <v>252</v>
      </c>
      <c r="DF96" s="33" t="s">
        <v>3176</v>
      </c>
      <c r="DG96" s="33" t="s">
        <v>253</v>
      </c>
      <c r="DH96" s="33" t="s">
        <v>3190</v>
      </c>
      <c r="DI96" s="33" t="s">
        <v>4042</v>
      </c>
      <c r="DJ96" s="33" t="s">
        <v>1281</v>
      </c>
      <c r="DK96" s="33" t="s">
        <v>523</v>
      </c>
      <c r="DL96" s="33" t="s">
        <v>299</v>
      </c>
      <c r="DM96" s="33" t="s">
        <v>1379</v>
      </c>
      <c r="DN96" s="33" t="s">
        <v>519</v>
      </c>
      <c r="DO96" s="33" t="s">
        <v>519</v>
      </c>
      <c r="DP96" s="33" t="s">
        <v>519</v>
      </c>
      <c r="DQ96" s="33" t="s">
        <v>519</v>
      </c>
      <c r="DR96" s="33" t="s">
        <v>299</v>
      </c>
      <c r="DS96" s="33" t="s">
        <v>1380</v>
      </c>
      <c r="DT96" s="33" t="s">
        <v>519</v>
      </c>
      <c r="DU96" s="33" t="s">
        <v>732</v>
      </c>
      <c r="DV96" s="33" t="s">
        <v>732</v>
      </c>
      <c r="DW96" s="33" t="s">
        <v>95</v>
      </c>
      <c r="DX96" s="33" t="s">
        <v>95</v>
      </c>
      <c r="DY96" s="33" t="s">
        <v>3219</v>
      </c>
      <c r="DZ96" s="33" t="s">
        <v>519</v>
      </c>
    </row>
    <row r="97" spans="1:132" x14ac:dyDescent="0.2">
      <c r="A97" s="33" t="s">
        <v>2349</v>
      </c>
      <c r="B97" s="33" t="s">
        <v>300</v>
      </c>
      <c r="C97" s="33" t="s">
        <v>4051</v>
      </c>
      <c r="D97" s="33" t="s">
        <v>3200</v>
      </c>
      <c r="E97" s="33" t="s">
        <v>302</v>
      </c>
      <c r="F97" s="33" t="s">
        <v>4052</v>
      </c>
      <c r="G97" s="33" t="s">
        <v>3202</v>
      </c>
      <c r="I97" s="41" t="s">
        <v>14</v>
      </c>
      <c r="J97" s="33" t="s">
        <v>3170</v>
      </c>
      <c r="K97" s="27" t="str">
        <f>IF(VLOOKUP(B97,免考英语!G:I,3,0)="是","是","")</f>
        <v/>
      </c>
      <c r="L97" s="33" t="s">
        <v>540</v>
      </c>
      <c r="M97" s="34" t="s">
        <v>2245</v>
      </c>
      <c r="N97" s="34" t="s">
        <v>522</v>
      </c>
      <c r="O97" s="33" t="s">
        <v>250</v>
      </c>
      <c r="P97" s="33" t="s">
        <v>295</v>
      </c>
      <c r="Q97" s="34" t="s">
        <v>13</v>
      </c>
      <c r="R97" s="33" t="str">
        <f t="shared" si="6"/>
        <v>104055108571104</v>
      </c>
      <c r="S97" s="33" t="str">
        <f t="shared" si="4"/>
        <v>D:\\研究生考试\\2025\\2025博士\\7 普通招考\\考生照片\\1040599782.jpg</v>
      </c>
      <c r="T97" s="33" t="str">
        <f t="shared" si="5"/>
        <v>男</v>
      </c>
      <c r="U97" s="33" t="s">
        <v>250</v>
      </c>
      <c r="V97" s="33" t="s">
        <v>3911</v>
      </c>
      <c r="W97" s="33" t="s">
        <v>295</v>
      </c>
      <c r="X97" s="33" t="s">
        <v>3920</v>
      </c>
      <c r="Y97" s="33" t="s">
        <v>95</v>
      </c>
      <c r="Z97" s="33" t="s">
        <v>3363</v>
      </c>
      <c r="AA97" s="33" t="s">
        <v>14</v>
      </c>
      <c r="AB97" s="33" t="s">
        <v>3170</v>
      </c>
      <c r="AC97" s="33" t="s">
        <v>252</v>
      </c>
      <c r="AD97" s="33" t="s">
        <v>3176</v>
      </c>
      <c r="AE97" s="33" t="s">
        <v>253</v>
      </c>
      <c r="AF97" s="33" t="s">
        <v>3190</v>
      </c>
      <c r="AG97" s="33" t="s">
        <v>3364</v>
      </c>
      <c r="AH97" s="25" t="s">
        <v>3914</v>
      </c>
      <c r="AI97" s="32" t="s">
        <v>3915</v>
      </c>
      <c r="AJ97" s="33" t="s">
        <v>1356</v>
      </c>
      <c r="AK97" s="33" t="s">
        <v>302</v>
      </c>
      <c r="AL97" s="33" t="s">
        <v>1355</v>
      </c>
      <c r="AM97" s="33" t="s">
        <v>20</v>
      </c>
      <c r="AN97" s="33" t="s">
        <v>1356</v>
      </c>
      <c r="AO97" s="33" t="s">
        <v>519</v>
      </c>
      <c r="AP97" s="33" t="s">
        <v>1357</v>
      </c>
      <c r="AQ97" s="33" t="s">
        <v>20</v>
      </c>
      <c r="AR97" s="33" t="s">
        <v>522</v>
      </c>
      <c r="AS97" s="33" t="s">
        <v>521</v>
      </c>
      <c r="AT97" s="33" t="s">
        <v>615</v>
      </c>
      <c r="AU97" s="33" t="s">
        <v>523</v>
      </c>
      <c r="AV97" s="33" t="s">
        <v>1358</v>
      </c>
      <c r="AW97" s="33" t="s">
        <v>1358</v>
      </c>
      <c r="AX97" s="33" t="s">
        <v>547</v>
      </c>
      <c r="AY97" s="33" t="s">
        <v>1040</v>
      </c>
      <c r="AZ97" s="33" t="s">
        <v>4053</v>
      </c>
      <c r="BA97" s="33" t="s">
        <v>4054</v>
      </c>
      <c r="BB97" s="33" t="s">
        <v>1359</v>
      </c>
      <c r="BC97" s="33" t="s">
        <v>549</v>
      </c>
      <c r="BD97" s="33" t="s">
        <v>576</v>
      </c>
      <c r="BE97" s="33" t="s">
        <v>4055</v>
      </c>
      <c r="BF97" s="33" t="s">
        <v>4056</v>
      </c>
      <c r="BG97" s="33" t="s">
        <v>4057</v>
      </c>
      <c r="BH97" s="33" t="s">
        <v>4058</v>
      </c>
      <c r="BI97" s="33" t="s">
        <v>4059</v>
      </c>
      <c r="BJ97" s="33" t="s">
        <v>519</v>
      </c>
      <c r="BK97" s="33" t="s">
        <v>519</v>
      </c>
      <c r="BL97" s="33" t="s">
        <v>519</v>
      </c>
      <c r="BM97" s="33" t="s">
        <v>519</v>
      </c>
      <c r="BN97" s="33" t="s">
        <v>519</v>
      </c>
      <c r="BO97" s="33" t="s">
        <v>519</v>
      </c>
      <c r="BP97" s="33" t="s">
        <v>1360</v>
      </c>
      <c r="BQ97" s="33" t="s">
        <v>3795</v>
      </c>
      <c r="BR97" s="33" t="s">
        <v>1361</v>
      </c>
      <c r="BS97" s="33" t="s">
        <v>4060</v>
      </c>
      <c r="BT97" s="33" t="s">
        <v>1362</v>
      </c>
      <c r="BU97" s="33" t="s">
        <v>1363</v>
      </c>
      <c r="BV97" s="33" t="s">
        <v>538</v>
      </c>
      <c r="BW97" s="33" t="s">
        <v>540</v>
      </c>
      <c r="BX97" s="33" t="s">
        <v>3216</v>
      </c>
      <c r="BY97" s="33" t="s">
        <v>1364</v>
      </c>
      <c r="BZ97" s="33" t="s">
        <v>4061</v>
      </c>
      <c r="CA97" s="33" t="s">
        <v>584</v>
      </c>
      <c r="CB97" s="33" t="s">
        <v>1365</v>
      </c>
      <c r="CC97" s="33" t="s">
        <v>522</v>
      </c>
      <c r="CD97" s="33" t="s">
        <v>540</v>
      </c>
      <c r="CE97" s="33" t="s">
        <v>3216</v>
      </c>
      <c r="CF97" s="33" t="s">
        <v>1364</v>
      </c>
      <c r="CG97" s="33" t="s">
        <v>4061</v>
      </c>
      <c r="CH97" s="33" t="s">
        <v>584</v>
      </c>
      <c r="CI97" s="33" t="s">
        <v>1366</v>
      </c>
      <c r="CJ97" s="33" t="s">
        <v>587</v>
      </c>
      <c r="CK97" s="33" t="s">
        <v>521</v>
      </c>
      <c r="CL97" s="33" t="s">
        <v>519</v>
      </c>
      <c r="CM97" s="33" t="s">
        <v>540</v>
      </c>
      <c r="CN97" s="33" t="s">
        <v>3216</v>
      </c>
      <c r="CO97" s="33" t="s">
        <v>250</v>
      </c>
      <c r="CP97" s="33" t="s">
        <v>3911</v>
      </c>
      <c r="CQ97" s="33" t="s">
        <v>295</v>
      </c>
      <c r="CR97" s="33" t="s">
        <v>3920</v>
      </c>
      <c r="CS97" s="33" t="s">
        <v>95</v>
      </c>
      <c r="CT97" s="33" t="s">
        <v>3363</v>
      </c>
      <c r="CU97" s="33" t="s">
        <v>3217</v>
      </c>
      <c r="CV97" s="33" t="s">
        <v>532</v>
      </c>
      <c r="CW97" s="33" t="s">
        <v>522</v>
      </c>
      <c r="CX97" s="33" t="s">
        <v>541</v>
      </c>
      <c r="CY97" s="33" t="s">
        <v>541</v>
      </c>
      <c r="CZ97" s="33" t="s">
        <v>523</v>
      </c>
      <c r="DA97" s="33" t="s">
        <v>519</v>
      </c>
      <c r="DB97" s="33" t="s">
        <v>519</v>
      </c>
      <c r="DC97" s="33" t="s">
        <v>14</v>
      </c>
      <c r="DD97" s="33" t="s">
        <v>3170</v>
      </c>
      <c r="DE97" s="33" t="s">
        <v>252</v>
      </c>
      <c r="DF97" s="33" t="s">
        <v>3176</v>
      </c>
      <c r="DG97" s="33" t="s">
        <v>253</v>
      </c>
      <c r="DH97" s="33" t="s">
        <v>3190</v>
      </c>
      <c r="DI97" s="33" t="s">
        <v>4062</v>
      </c>
      <c r="DJ97" s="33" t="s">
        <v>548</v>
      </c>
      <c r="DK97" s="33" t="s">
        <v>1367</v>
      </c>
      <c r="DL97" s="33" t="s">
        <v>302</v>
      </c>
      <c r="DM97" s="33" t="s">
        <v>1368</v>
      </c>
      <c r="DN97" s="33" t="s">
        <v>519</v>
      </c>
      <c r="DO97" s="33" t="s">
        <v>519</v>
      </c>
      <c r="DP97" s="33" t="s">
        <v>519</v>
      </c>
      <c r="DQ97" s="33" t="s">
        <v>519</v>
      </c>
      <c r="DR97" s="33" t="s">
        <v>1368</v>
      </c>
      <c r="DS97" s="33" t="s">
        <v>1369</v>
      </c>
      <c r="DT97" s="33" t="s">
        <v>1370</v>
      </c>
      <c r="DU97" s="33" t="s">
        <v>554</v>
      </c>
      <c r="DV97" s="33" t="s">
        <v>554</v>
      </c>
      <c r="DW97" s="33" t="s">
        <v>554</v>
      </c>
      <c r="DX97" s="33" t="s">
        <v>554</v>
      </c>
      <c r="DY97" s="33" t="s">
        <v>3219</v>
      </c>
      <c r="DZ97" s="33" t="s">
        <v>519</v>
      </c>
    </row>
    <row r="98" spans="1:132" x14ac:dyDescent="0.2">
      <c r="A98" s="33" t="s">
        <v>2350</v>
      </c>
      <c r="B98" s="33" t="s">
        <v>309</v>
      </c>
      <c r="C98" s="33" t="s">
        <v>4063</v>
      </c>
      <c r="D98" s="33" t="s">
        <v>3200</v>
      </c>
      <c r="E98" s="33" t="s">
        <v>311</v>
      </c>
      <c r="F98" s="33" t="s">
        <v>3930</v>
      </c>
      <c r="G98" s="33" t="s">
        <v>3222</v>
      </c>
      <c r="H98" s="33" t="s">
        <v>4064</v>
      </c>
      <c r="I98" s="44" t="s">
        <v>4381</v>
      </c>
      <c r="J98" s="33" t="s">
        <v>3170</v>
      </c>
      <c r="K98" s="27" t="str">
        <f>IF(VLOOKUP(B98,免考英语!G:I,3,0)="是","是","")</f>
        <v>是</v>
      </c>
      <c r="L98" s="33" t="s">
        <v>540</v>
      </c>
      <c r="M98" s="34" t="s">
        <v>2245</v>
      </c>
      <c r="N98" s="34" t="s">
        <v>522</v>
      </c>
      <c r="O98" s="33" t="s">
        <v>250</v>
      </c>
      <c r="P98" s="33" t="s">
        <v>295</v>
      </c>
      <c r="Q98" s="34" t="s">
        <v>1202</v>
      </c>
      <c r="R98" s="33" t="str">
        <f t="shared" si="6"/>
        <v>104055108571105</v>
      </c>
      <c r="S98" s="33" t="str">
        <f t="shared" si="4"/>
        <v>D:\\研究生考试\\2025\\2025博士\\7 普通招考\\考生照片\\1040599801.jpg</v>
      </c>
      <c r="T98" s="33" t="str">
        <f t="shared" si="5"/>
        <v>女</v>
      </c>
      <c r="U98" s="33" t="s">
        <v>250</v>
      </c>
      <c r="V98" s="33" t="s">
        <v>3911</v>
      </c>
      <c r="W98" s="33" t="s">
        <v>295</v>
      </c>
      <c r="X98" s="33" t="s">
        <v>3920</v>
      </c>
      <c r="Y98" s="33" t="s">
        <v>95</v>
      </c>
      <c r="Z98" s="33" t="s">
        <v>3363</v>
      </c>
      <c r="AA98" s="33" t="s">
        <v>14</v>
      </c>
      <c r="AB98" s="33" t="s">
        <v>3170</v>
      </c>
      <c r="AC98" s="33" t="s">
        <v>252</v>
      </c>
      <c r="AD98" s="33" t="s">
        <v>3176</v>
      </c>
      <c r="AE98" s="33" t="s">
        <v>253</v>
      </c>
      <c r="AF98" s="33" t="s">
        <v>3190</v>
      </c>
      <c r="AG98" s="33" t="s">
        <v>3364</v>
      </c>
      <c r="AH98" s="25" t="s">
        <v>3914</v>
      </c>
      <c r="AI98" s="32" t="s">
        <v>3915</v>
      </c>
      <c r="AJ98" s="33" t="s">
        <v>1499</v>
      </c>
      <c r="AK98" s="33" t="s">
        <v>311</v>
      </c>
      <c r="AL98" s="33" t="s">
        <v>1498</v>
      </c>
      <c r="AM98" s="33" t="s">
        <v>20</v>
      </c>
      <c r="AN98" s="33" t="s">
        <v>1499</v>
      </c>
      <c r="AO98" s="33" t="s">
        <v>519</v>
      </c>
      <c r="AP98" s="33" t="s">
        <v>1500</v>
      </c>
      <c r="AQ98" s="33" t="s">
        <v>20</v>
      </c>
      <c r="AR98" s="33" t="s">
        <v>521</v>
      </c>
      <c r="AS98" s="33" t="s">
        <v>521</v>
      </c>
      <c r="AT98" s="33" t="s">
        <v>20</v>
      </c>
      <c r="AU98" s="33" t="s">
        <v>523</v>
      </c>
      <c r="AV98" s="33" t="s">
        <v>1501</v>
      </c>
      <c r="AW98" s="33" t="s">
        <v>1501</v>
      </c>
      <c r="AX98" s="33" t="s">
        <v>1502</v>
      </c>
      <c r="AY98" s="33" t="s">
        <v>1502</v>
      </c>
      <c r="AZ98" s="33" t="s">
        <v>4064</v>
      </c>
      <c r="BA98" s="33" t="s">
        <v>4065</v>
      </c>
      <c r="BB98" s="33" t="s">
        <v>1503</v>
      </c>
      <c r="BC98" s="33" t="s">
        <v>576</v>
      </c>
      <c r="BD98" s="33" t="s">
        <v>530</v>
      </c>
      <c r="BE98" s="33" t="s">
        <v>4064</v>
      </c>
      <c r="BF98" s="33" t="s">
        <v>4066</v>
      </c>
      <c r="BG98" s="33" t="s">
        <v>4067</v>
      </c>
      <c r="BH98" s="33" t="s">
        <v>4068</v>
      </c>
      <c r="BI98" s="33" t="s">
        <v>4069</v>
      </c>
      <c r="BJ98" s="33" t="s">
        <v>1504</v>
      </c>
      <c r="BK98" s="33" t="s">
        <v>4070</v>
      </c>
      <c r="BL98" s="33" t="s">
        <v>1505</v>
      </c>
      <c r="BM98" s="33" t="s">
        <v>3996</v>
      </c>
      <c r="BN98" s="33" t="s">
        <v>837</v>
      </c>
      <c r="BO98" s="33" t="s">
        <v>1506</v>
      </c>
      <c r="BP98" s="33" t="s">
        <v>1504</v>
      </c>
      <c r="BQ98" s="33" t="s">
        <v>4070</v>
      </c>
      <c r="BR98" s="33" t="s">
        <v>1505</v>
      </c>
      <c r="BS98" s="33" t="s">
        <v>3996</v>
      </c>
      <c r="BT98" s="33" t="s">
        <v>837</v>
      </c>
      <c r="BU98" s="33" t="s">
        <v>1507</v>
      </c>
      <c r="BV98" s="33" t="s">
        <v>522</v>
      </c>
      <c r="BW98" s="33" t="s">
        <v>1508</v>
      </c>
      <c r="BX98" s="33" t="s">
        <v>4071</v>
      </c>
      <c r="BY98" s="33" t="s">
        <v>750</v>
      </c>
      <c r="BZ98" s="33" t="s">
        <v>3996</v>
      </c>
      <c r="CA98" s="33" t="s">
        <v>791</v>
      </c>
      <c r="CB98" s="33" t="s">
        <v>1509</v>
      </c>
      <c r="CC98" s="33" t="s">
        <v>522</v>
      </c>
      <c r="CD98" s="33" t="s">
        <v>1508</v>
      </c>
      <c r="CE98" s="33" t="s">
        <v>4071</v>
      </c>
      <c r="CF98" s="33" t="s">
        <v>750</v>
      </c>
      <c r="CG98" s="33" t="s">
        <v>3996</v>
      </c>
      <c r="CH98" s="33" t="s">
        <v>791</v>
      </c>
      <c r="CI98" s="33" t="s">
        <v>1510</v>
      </c>
      <c r="CJ98" s="33" t="s">
        <v>715</v>
      </c>
      <c r="CK98" s="33" t="s">
        <v>521</v>
      </c>
      <c r="CL98" s="33" t="s">
        <v>519</v>
      </c>
      <c r="CM98" s="33" t="s">
        <v>540</v>
      </c>
      <c r="CN98" s="33" t="s">
        <v>3216</v>
      </c>
      <c r="CO98" s="33" t="s">
        <v>250</v>
      </c>
      <c r="CP98" s="33" t="s">
        <v>3911</v>
      </c>
      <c r="CQ98" s="33" t="s">
        <v>295</v>
      </c>
      <c r="CR98" s="33" t="s">
        <v>3920</v>
      </c>
      <c r="CS98" s="33" t="s">
        <v>95</v>
      </c>
      <c r="CT98" s="33" t="s">
        <v>3363</v>
      </c>
      <c r="CU98" s="33" t="s">
        <v>3217</v>
      </c>
      <c r="CV98" s="33" t="s">
        <v>532</v>
      </c>
      <c r="CW98" s="33" t="s">
        <v>522</v>
      </c>
      <c r="CX98" s="33" t="s">
        <v>541</v>
      </c>
      <c r="CY98" s="33" t="s">
        <v>529</v>
      </c>
      <c r="CZ98" s="33" t="s">
        <v>523</v>
      </c>
      <c r="DA98" s="33" t="s">
        <v>1502</v>
      </c>
      <c r="DB98" s="33" t="s">
        <v>4064</v>
      </c>
      <c r="DC98" s="33" t="s">
        <v>14</v>
      </c>
      <c r="DD98" s="33" t="s">
        <v>3170</v>
      </c>
      <c r="DE98" s="33" t="s">
        <v>252</v>
      </c>
      <c r="DF98" s="33" t="s">
        <v>3176</v>
      </c>
      <c r="DG98" s="33" t="s">
        <v>253</v>
      </c>
      <c r="DH98" s="33" t="s">
        <v>3190</v>
      </c>
      <c r="DI98" s="33" t="s">
        <v>4072</v>
      </c>
      <c r="DJ98" s="33" t="s">
        <v>1503</v>
      </c>
      <c r="DK98" s="33" t="s">
        <v>1511</v>
      </c>
      <c r="DL98" s="33" t="s">
        <v>311</v>
      </c>
      <c r="DM98" s="33" t="s">
        <v>1512</v>
      </c>
      <c r="DN98" s="33" t="s">
        <v>519</v>
      </c>
      <c r="DO98" s="33" t="s">
        <v>519</v>
      </c>
      <c r="DP98" s="33" t="s">
        <v>519</v>
      </c>
      <c r="DQ98" s="33" t="s">
        <v>519</v>
      </c>
      <c r="DR98" s="33" t="s">
        <v>1513</v>
      </c>
      <c r="DS98" s="33" t="s">
        <v>1514</v>
      </c>
      <c r="DT98" s="33" t="s">
        <v>1515</v>
      </c>
      <c r="DU98" s="33" t="s">
        <v>554</v>
      </c>
      <c r="DV98" s="33" t="s">
        <v>554</v>
      </c>
      <c r="DW98" s="33" t="s">
        <v>1516</v>
      </c>
      <c r="DX98" s="33" t="s">
        <v>1516</v>
      </c>
      <c r="DY98" s="33" t="s">
        <v>3219</v>
      </c>
      <c r="DZ98" s="33" t="s">
        <v>519</v>
      </c>
    </row>
    <row r="99" spans="1:132" x14ac:dyDescent="0.2">
      <c r="A99" s="33" t="s">
        <v>2351</v>
      </c>
      <c r="B99" s="33" t="s">
        <v>306</v>
      </c>
      <c r="C99" s="33" t="s">
        <v>4073</v>
      </c>
      <c r="D99" s="33" t="s">
        <v>3200</v>
      </c>
      <c r="E99" s="33" t="s">
        <v>308</v>
      </c>
      <c r="F99" s="33" t="s">
        <v>4052</v>
      </c>
      <c r="G99" s="33" t="s">
        <v>3222</v>
      </c>
      <c r="H99" s="33" t="s">
        <v>4074</v>
      </c>
      <c r="I99" s="44" t="s">
        <v>4381</v>
      </c>
      <c r="J99" s="33" t="s">
        <v>3170</v>
      </c>
      <c r="K99" s="27" t="str">
        <f>IF(VLOOKUP(B99,免考英语!G:I,3,0)="是","是","")</f>
        <v>是</v>
      </c>
      <c r="L99" s="33" t="s">
        <v>540</v>
      </c>
      <c r="M99" s="34" t="s">
        <v>2245</v>
      </c>
      <c r="N99" s="34" t="s">
        <v>522</v>
      </c>
      <c r="O99" s="33" t="s">
        <v>250</v>
      </c>
      <c r="P99" s="33" t="s">
        <v>295</v>
      </c>
      <c r="Q99" s="34" t="s">
        <v>2258</v>
      </c>
      <c r="R99" s="33" t="str">
        <f t="shared" si="6"/>
        <v>104055108571106</v>
      </c>
      <c r="S99" s="33" t="str">
        <f t="shared" si="4"/>
        <v>D:\\研究生考试\\2025\\2025博士\\7 普通招考\\考生照片\\1040599912.jpg</v>
      </c>
      <c r="T99" s="33" t="str">
        <f t="shared" si="5"/>
        <v>男</v>
      </c>
      <c r="U99" s="33" t="s">
        <v>250</v>
      </c>
      <c r="V99" s="33" t="s">
        <v>3911</v>
      </c>
      <c r="W99" s="33" t="s">
        <v>295</v>
      </c>
      <c r="X99" s="33" t="s">
        <v>3920</v>
      </c>
      <c r="Y99" s="33" t="s">
        <v>95</v>
      </c>
      <c r="Z99" s="33" t="s">
        <v>3363</v>
      </c>
      <c r="AA99" s="33" t="s">
        <v>14</v>
      </c>
      <c r="AB99" s="33" t="s">
        <v>3170</v>
      </c>
      <c r="AC99" s="33" t="s">
        <v>252</v>
      </c>
      <c r="AD99" s="33" t="s">
        <v>3176</v>
      </c>
      <c r="AE99" s="33" t="s">
        <v>253</v>
      </c>
      <c r="AF99" s="33" t="s">
        <v>3190</v>
      </c>
      <c r="AG99" s="33" t="s">
        <v>3364</v>
      </c>
      <c r="AH99" s="25" t="s">
        <v>3914</v>
      </c>
      <c r="AI99" s="32" t="s">
        <v>3915</v>
      </c>
      <c r="AJ99" s="33" t="s">
        <v>1948</v>
      </c>
      <c r="AK99" s="33" t="s">
        <v>308</v>
      </c>
      <c r="AL99" s="33" t="s">
        <v>1947</v>
      </c>
      <c r="AM99" s="33" t="s">
        <v>20</v>
      </c>
      <c r="AN99" s="33" t="s">
        <v>1948</v>
      </c>
      <c r="AO99" s="33" t="s">
        <v>519</v>
      </c>
      <c r="AP99" s="33" t="s">
        <v>1949</v>
      </c>
      <c r="AQ99" s="33" t="s">
        <v>20</v>
      </c>
      <c r="AR99" s="33" t="s">
        <v>522</v>
      </c>
      <c r="AS99" s="33" t="s">
        <v>521</v>
      </c>
      <c r="AT99" s="33" t="s">
        <v>20</v>
      </c>
      <c r="AU99" s="33" t="s">
        <v>523</v>
      </c>
      <c r="AV99" s="33" t="s">
        <v>1950</v>
      </c>
      <c r="AW99" s="33" t="s">
        <v>1950</v>
      </c>
      <c r="AX99" s="33" t="s">
        <v>1950</v>
      </c>
      <c r="AY99" s="33" t="s">
        <v>712</v>
      </c>
      <c r="AZ99" s="33" t="s">
        <v>4074</v>
      </c>
      <c r="BA99" s="33" t="s">
        <v>4075</v>
      </c>
      <c r="BB99" s="33" t="s">
        <v>1951</v>
      </c>
      <c r="BC99" s="33" t="s">
        <v>576</v>
      </c>
      <c r="BD99" s="33" t="s">
        <v>530</v>
      </c>
      <c r="BE99" s="33" t="s">
        <v>4074</v>
      </c>
      <c r="BF99" s="33" t="s">
        <v>4076</v>
      </c>
      <c r="BG99" s="33" t="s">
        <v>4077</v>
      </c>
      <c r="BH99" s="33" t="s">
        <v>4078</v>
      </c>
      <c r="BI99" s="33" t="s">
        <v>4079</v>
      </c>
      <c r="BJ99" s="33" t="s">
        <v>540</v>
      </c>
      <c r="BK99" s="33" t="s">
        <v>3216</v>
      </c>
      <c r="BL99" s="33" t="s">
        <v>655</v>
      </c>
      <c r="BM99" s="33" t="s">
        <v>3920</v>
      </c>
      <c r="BN99" s="33" t="s">
        <v>625</v>
      </c>
      <c r="BO99" s="33" t="s">
        <v>1952</v>
      </c>
      <c r="BP99" s="33" t="s">
        <v>540</v>
      </c>
      <c r="BQ99" s="33" t="s">
        <v>3216</v>
      </c>
      <c r="BR99" s="33" t="s">
        <v>655</v>
      </c>
      <c r="BS99" s="33" t="s">
        <v>3920</v>
      </c>
      <c r="BT99" s="33" t="s">
        <v>625</v>
      </c>
      <c r="BU99" s="33" t="s">
        <v>1953</v>
      </c>
      <c r="BV99" s="33" t="s">
        <v>522</v>
      </c>
      <c r="BW99" s="33" t="s">
        <v>540</v>
      </c>
      <c r="BX99" s="33" t="s">
        <v>3216</v>
      </c>
      <c r="BY99" s="33" t="s">
        <v>532</v>
      </c>
      <c r="BZ99" s="33" t="s">
        <v>3920</v>
      </c>
      <c r="CA99" s="33" t="s">
        <v>629</v>
      </c>
      <c r="CB99" s="33" t="s">
        <v>1954</v>
      </c>
      <c r="CC99" s="33" t="s">
        <v>522</v>
      </c>
      <c r="CD99" s="33" t="s">
        <v>540</v>
      </c>
      <c r="CE99" s="33" t="s">
        <v>3216</v>
      </c>
      <c r="CF99" s="33" t="s">
        <v>532</v>
      </c>
      <c r="CG99" s="33" t="s">
        <v>3920</v>
      </c>
      <c r="CH99" s="33" t="s">
        <v>629</v>
      </c>
      <c r="CI99" s="33" t="s">
        <v>1955</v>
      </c>
      <c r="CJ99" s="33" t="s">
        <v>734</v>
      </c>
      <c r="CK99" s="33" t="s">
        <v>521</v>
      </c>
      <c r="CL99" s="33" t="s">
        <v>519</v>
      </c>
      <c r="CM99" s="33" t="s">
        <v>540</v>
      </c>
      <c r="CN99" s="33" t="s">
        <v>3216</v>
      </c>
      <c r="CO99" s="33" t="s">
        <v>250</v>
      </c>
      <c r="CP99" s="33" t="s">
        <v>3911</v>
      </c>
      <c r="CQ99" s="33" t="s">
        <v>295</v>
      </c>
      <c r="CR99" s="33" t="s">
        <v>3920</v>
      </c>
      <c r="CS99" s="33" t="s">
        <v>95</v>
      </c>
      <c r="CT99" s="33" t="s">
        <v>3363</v>
      </c>
      <c r="CU99" s="33" t="s">
        <v>3217</v>
      </c>
      <c r="CV99" s="33" t="s">
        <v>532</v>
      </c>
      <c r="CW99" s="33" t="s">
        <v>522</v>
      </c>
      <c r="CX99" s="33" t="s">
        <v>541</v>
      </c>
      <c r="CY99" s="33" t="s">
        <v>529</v>
      </c>
      <c r="CZ99" s="33" t="s">
        <v>523</v>
      </c>
      <c r="DA99" s="33" t="s">
        <v>712</v>
      </c>
      <c r="DB99" s="33" t="s">
        <v>4074</v>
      </c>
      <c r="DC99" s="33" t="s">
        <v>14</v>
      </c>
      <c r="DD99" s="33" t="s">
        <v>3170</v>
      </c>
      <c r="DE99" s="33" t="s">
        <v>252</v>
      </c>
      <c r="DF99" s="33" t="s">
        <v>3176</v>
      </c>
      <c r="DG99" s="33" t="s">
        <v>253</v>
      </c>
      <c r="DH99" s="33" t="s">
        <v>3190</v>
      </c>
      <c r="DI99" s="33" t="s">
        <v>4080</v>
      </c>
      <c r="DJ99" s="33" t="s">
        <v>1951</v>
      </c>
      <c r="DK99" s="33" t="s">
        <v>308</v>
      </c>
      <c r="DL99" s="33" t="s">
        <v>308</v>
      </c>
      <c r="DM99" s="33" t="s">
        <v>1956</v>
      </c>
      <c r="DN99" s="33" t="s">
        <v>519</v>
      </c>
      <c r="DO99" s="33" t="s">
        <v>519</v>
      </c>
      <c r="DP99" s="33" t="s">
        <v>519</v>
      </c>
      <c r="DQ99" s="33" t="s">
        <v>519</v>
      </c>
      <c r="DR99" s="33" t="s">
        <v>308</v>
      </c>
      <c r="DS99" s="33" t="s">
        <v>1957</v>
      </c>
      <c r="DT99" s="33" t="s">
        <v>519</v>
      </c>
      <c r="DU99" s="33" t="s">
        <v>554</v>
      </c>
      <c r="DV99" s="33" t="s">
        <v>554</v>
      </c>
      <c r="DW99" s="33" t="s">
        <v>554</v>
      </c>
      <c r="DX99" s="33" t="s">
        <v>554</v>
      </c>
      <c r="DY99" s="33" t="s">
        <v>3219</v>
      </c>
      <c r="DZ99" s="33" t="s">
        <v>519</v>
      </c>
    </row>
    <row r="100" spans="1:132" ht="14.25" x14ac:dyDescent="0.2">
      <c r="A100" s="33" t="s">
        <v>2359</v>
      </c>
      <c r="B100" s="33" t="s">
        <v>402</v>
      </c>
      <c r="C100" s="33" t="s">
        <v>4081</v>
      </c>
      <c r="D100" s="33" t="s">
        <v>3200</v>
      </c>
      <c r="E100" s="33" t="s">
        <v>404</v>
      </c>
      <c r="F100" s="33" t="s">
        <v>3870</v>
      </c>
      <c r="G100" s="33" t="s">
        <v>3202</v>
      </c>
      <c r="I100" s="41" t="s">
        <v>14</v>
      </c>
      <c r="J100" s="33" t="s">
        <v>3170</v>
      </c>
      <c r="K100" s="27" t="str">
        <f>IF(VLOOKUP(B100,免考英语!G:I,3,0)="是","是","")</f>
        <v/>
      </c>
      <c r="L100" s="33" t="s">
        <v>540</v>
      </c>
      <c r="M100" s="34" t="s">
        <v>2245</v>
      </c>
      <c r="N100" s="34" t="s">
        <v>522</v>
      </c>
      <c r="O100" s="33" t="s">
        <v>327</v>
      </c>
      <c r="P100" s="33" t="s">
        <v>328</v>
      </c>
      <c r="Q100" s="34" t="s">
        <v>2262</v>
      </c>
      <c r="R100" s="33" t="str">
        <f t="shared" si="6"/>
        <v>104055108271611</v>
      </c>
      <c r="S100" s="33" t="str">
        <f t="shared" si="4"/>
        <v>D:\\研究生考试\\2025\\2025博士\\7 普通招考\\考生照片\\1040599686.jpg</v>
      </c>
      <c r="T100" s="33" t="str">
        <f t="shared" si="5"/>
        <v>男</v>
      </c>
      <c r="U100" s="33" t="s">
        <v>327</v>
      </c>
      <c r="V100" s="33" t="s">
        <v>4082</v>
      </c>
      <c r="W100" s="33" t="s">
        <v>328</v>
      </c>
      <c r="X100" s="33" t="s">
        <v>4083</v>
      </c>
      <c r="Y100" s="33" t="s">
        <v>20</v>
      </c>
      <c r="Z100" s="33" t="s">
        <v>4084</v>
      </c>
      <c r="AA100" s="33" t="s">
        <v>14</v>
      </c>
      <c r="AB100" s="33" t="s">
        <v>3170</v>
      </c>
      <c r="AC100" s="33" t="s">
        <v>329</v>
      </c>
      <c r="AD100" s="33" t="s">
        <v>3177</v>
      </c>
      <c r="AE100" s="33" t="s">
        <v>355</v>
      </c>
      <c r="AF100" s="33" t="s">
        <v>3191</v>
      </c>
      <c r="AG100" s="33" t="s">
        <v>3206</v>
      </c>
      <c r="AH100" s="25" t="s">
        <v>4085</v>
      </c>
      <c r="AI100" s="31" t="s">
        <v>3169</v>
      </c>
      <c r="AJ100" s="33" t="s">
        <v>2216</v>
      </c>
      <c r="AK100" s="33" t="s">
        <v>404</v>
      </c>
      <c r="AL100" s="33" t="s">
        <v>2215</v>
      </c>
      <c r="AM100" s="33" t="s">
        <v>20</v>
      </c>
      <c r="AN100" s="33" t="s">
        <v>2216</v>
      </c>
      <c r="AO100" s="33" t="s">
        <v>519</v>
      </c>
      <c r="AP100" s="33" t="s">
        <v>2217</v>
      </c>
      <c r="AQ100" s="33" t="s">
        <v>20</v>
      </c>
      <c r="AR100" s="33" t="s">
        <v>522</v>
      </c>
      <c r="AS100" s="33" t="s">
        <v>522</v>
      </c>
      <c r="AT100" s="33" t="s">
        <v>184</v>
      </c>
      <c r="AU100" s="33" t="s">
        <v>523</v>
      </c>
      <c r="AV100" s="33" t="s">
        <v>669</v>
      </c>
      <c r="AW100" s="33" t="s">
        <v>669</v>
      </c>
      <c r="AX100" s="33" t="s">
        <v>669</v>
      </c>
      <c r="AY100" s="33" t="s">
        <v>669</v>
      </c>
      <c r="AZ100" s="33" t="s">
        <v>4086</v>
      </c>
      <c r="BA100" s="33" t="s">
        <v>4087</v>
      </c>
      <c r="BB100" s="33" t="s">
        <v>2218</v>
      </c>
      <c r="BC100" s="33" t="s">
        <v>652</v>
      </c>
      <c r="BD100" s="33" t="s">
        <v>653</v>
      </c>
      <c r="BE100" s="33" t="s">
        <v>3211</v>
      </c>
      <c r="BF100" s="33" t="s">
        <v>4088</v>
      </c>
      <c r="BG100" s="33" t="s">
        <v>3211</v>
      </c>
      <c r="BH100" s="33" t="s">
        <v>4089</v>
      </c>
      <c r="BI100" s="33" t="s">
        <v>4090</v>
      </c>
      <c r="BJ100" s="33" t="s">
        <v>2219</v>
      </c>
      <c r="BK100" s="33" t="s">
        <v>4091</v>
      </c>
      <c r="BL100" s="33" t="s">
        <v>2220</v>
      </c>
      <c r="BM100" s="33" t="s">
        <v>4092</v>
      </c>
      <c r="BN100" s="33" t="s">
        <v>656</v>
      </c>
      <c r="BO100" s="33" t="s">
        <v>2221</v>
      </c>
      <c r="BP100" s="33" t="s">
        <v>2219</v>
      </c>
      <c r="BQ100" s="33" t="s">
        <v>4091</v>
      </c>
      <c r="BR100" s="33" t="s">
        <v>2220</v>
      </c>
      <c r="BS100" s="33" t="s">
        <v>4092</v>
      </c>
      <c r="BT100" s="33" t="s">
        <v>656</v>
      </c>
      <c r="BU100" s="33" t="s">
        <v>2222</v>
      </c>
      <c r="BV100" s="33" t="s">
        <v>522</v>
      </c>
      <c r="BW100" s="33" t="s">
        <v>2223</v>
      </c>
      <c r="BX100" s="33" t="s">
        <v>4093</v>
      </c>
      <c r="BY100" s="33" t="s">
        <v>1130</v>
      </c>
      <c r="BZ100" s="33" t="s">
        <v>4094</v>
      </c>
      <c r="CA100" s="33" t="s">
        <v>553</v>
      </c>
      <c r="CB100" s="33" t="s">
        <v>2224</v>
      </c>
      <c r="CC100" s="33" t="s">
        <v>522</v>
      </c>
      <c r="CD100" s="33" t="s">
        <v>2223</v>
      </c>
      <c r="CE100" s="33" t="s">
        <v>4093</v>
      </c>
      <c r="CF100" s="33" t="s">
        <v>1130</v>
      </c>
      <c r="CG100" s="33" t="s">
        <v>4094</v>
      </c>
      <c r="CH100" s="33" t="s">
        <v>553</v>
      </c>
      <c r="CI100" s="33" t="s">
        <v>2225</v>
      </c>
      <c r="CJ100" s="33" t="s">
        <v>2226</v>
      </c>
      <c r="CK100" s="33" t="s">
        <v>521</v>
      </c>
      <c r="CL100" s="33" t="s">
        <v>519</v>
      </c>
      <c r="CM100" s="33" t="s">
        <v>540</v>
      </c>
      <c r="CN100" s="33" t="s">
        <v>3216</v>
      </c>
      <c r="CO100" s="33" t="s">
        <v>327</v>
      </c>
      <c r="CP100" s="33" t="s">
        <v>4082</v>
      </c>
      <c r="CQ100" s="33" t="s">
        <v>328</v>
      </c>
      <c r="CR100" s="33" t="s">
        <v>4083</v>
      </c>
      <c r="CS100" s="33" t="s">
        <v>20</v>
      </c>
      <c r="CT100" s="33" t="s">
        <v>4084</v>
      </c>
      <c r="CU100" s="33" t="s">
        <v>3217</v>
      </c>
      <c r="CV100" s="33" t="s">
        <v>532</v>
      </c>
      <c r="CW100" s="33" t="s">
        <v>522</v>
      </c>
      <c r="CX100" s="33" t="s">
        <v>541</v>
      </c>
      <c r="CY100" s="33" t="s">
        <v>541</v>
      </c>
      <c r="CZ100" s="33" t="s">
        <v>523</v>
      </c>
      <c r="DA100" s="33" t="s">
        <v>519</v>
      </c>
      <c r="DB100" s="33" t="s">
        <v>519</v>
      </c>
      <c r="DC100" s="33" t="s">
        <v>14</v>
      </c>
      <c r="DD100" s="33" t="s">
        <v>3170</v>
      </c>
      <c r="DE100" s="33" t="s">
        <v>329</v>
      </c>
      <c r="DF100" s="33" t="s">
        <v>3177</v>
      </c>
      <c r="DG100" s="33" t="s">
        <v>355</v>
      </c>
      <c r="DH100" s="33" t="s">
        <v>3191</v>
      </c>
      <c r="DI100" s="33" t="s">
        <v>4095</v>
      </c>
      <c r="DJ100" s="33" t="s">
        <v>2218</v>
      </c>
      <c r="DK100" s="33" t="s">
        <v>523</v>
      </c>
      <c r="DL100" s="33" t="s">
        <v>404</v>
      </c>
      <c r="DM100" s="33" t="s">
        <v>2227</v>
      </c>
      <c r="DN100" s="33" t="s">
        <v>519</v>
      </c>
      <c r="DO100" s="33" t="s">
        <v>519</v>
      </c>
      <c r="DP100" s="33" t="s">
        <v>519</v>
      </c>
      <c r="DQ100" s="33" t="s">
        <v>519</v>
      </c>
      <c r="DR100" s="33" t="s">
        <v>404</v>
      </c>
      <c r="DS100" s="33" t="s">
        <v>2228</v>
      </c>
      <c r="DT100" s="33" t="s">
        <v>519</v>
      </c>
      <c r="DU100" s="33" t="s">
        <v>546</v>
      </c>
      <c r="DV100" s="33" t="s">
        <v>546</v>
      </c>
      <c r="DW100" s="33" t="s">
        <v>732</v>
      </c>
      <c r="DX100" s="33" t="s">
        <v>732</v>
      </c>
      <c r="DY100" s="33" t="s">
        <v>3219</v>
      </c>
      <c r="DZ100" s="33" t="s">
        <v>519</v>
      </c>
    </row>
    <row r="101" spans="1:132" ht="14.25" x14ac:dyDescent="0.2">
      <c r="A101" s="33" t="s">
        <v>2360</v>
      </c>
      <c r="B101" s="33" t="s">
        <v>366</v>
      </c>
      <c r="C101" s="33" t="s">
        <v>4096</v>
      </c>
      <c r="D101" s="33" t="s">
        <v>4097</v>
      </c>
      <c r="E101" s="33" t="s">
        <v>368</v>
      </c>
      <c r="F101" s="33" t="s">
        <v>4098</v>
      </c>
      <c r="G101" s="33" t="s">
        <v>3222</v>
      </c>
      <c r="H101" s="33" t="s">
        <v>3633</v>
      </c>
      <c r="I101" s="41" t="s">
        <v>14</v>
      </c>
      <c r="J101" s="33" t="s">
        <v>3170</v>
      </c>
      <c r="K101" s="27" t="str">
        <f>IF(VLOOKUP(B101,免考英语!G:I,3,0)="是","是","")</f>
        <v/>
      </c>
      <c r="L101" s="33" t="s">
        <v>540</v>
      </c>
      <c r="M101" s="34" t="s">
        <v>2245</v>
      </c>
      <c r="N101" s="34" t="s">
        <v>522</v>
      </c>
      <c r="O101" s="33" t="s">
        <v>327</v>
      </c>
      <c r="P101" s="33" t="s">
        <v>328</v>
      </c>
      <c r="Q101" s="34" t="s">
        <v>529</v>
      </c>
      <c r="R101" s="33" t="str">
        <f t="shared" si="6"/>
        <v>104055108271612</v>
      </c>
      <c r="S101" s="33" t="str">
        <f t="shared" si="4"/>
        <v>D:\\研究生考试\\2025\\2025博士\\7 普通招考\\考生照片\\1040599737.jpg</v>
      </c>
      <c r="T101" s="33" t="str">
        <f t="shared" si="5"/>
        <v>男</v>
      </c>
      <c r="U101" s="33" t="s">
        <v>327</v>
      </c>
      <c r="V101" s="33" t="s">
        <v>4082</v>
      </c>
      <c r="W101" s="33" t="s">
        <v>328</v>
      </c>
      <c r="X101" s="33" t="s">
        <v>4083</v>
      </c>
      <c r="Y101" s="33" t="s">
        <v>20</v>
      </c>
      <c r="Z101" s="33" t="s">
        <v>4084</v>
      </c>
      <c r="AA101" s="33" t="s">
        <v>14</v>
      </c>
      <c r="AB101" s="33" t="s">
        <v>3170</v>
      </c>
      <c r="AC101" s="33" t="s">
        <v>329</v>
      </c>
      <c r="AD101" s="33" t="s">
        <v>3177</v>
      </c>
      <c r="AE101" s="33" t="s">
        <v>355</v>
      </c>
      <c r="AF101" s="33" t="s">
        <v>3191</v>
      </c>
      <c r="AG101" s="33" t="s">
        <v>3206</v>
      </c>
      <c r="AH101" s="25" t="s">
        <v>4085</v>
      </c>
      <c r="AI101" s="31" t="s">
        <v>3169</v>
      </c>
      <c r="AJ101" s="33" t="s">
        <v>858</v>
      </c>
      <c r="AK101" s="33" t="s">
        <v>368</v>
      </c>
      <c r="AL101" s="33" t="s">
        <v>857</v>
      </c>
      <c r="AM101" s="33" t="s">
        <v>20</v>
      </c>
      <c r="AN101" s="33" t="s">
        <v>858</v>
      </c>
      <c r="AO101" s="33" t="s">
        <v>519</v>
      </c>
      <c r="AP101" s="33" t="s">
        <v>859</v>
      </c>
      <c r="AQ101" s="33" t="s">
        <v>20</v>
      </c>
      <c r="AR101" s="33" t="s">
        <v>522</v>
      </c>
      <c r="AS101" s="33" t="s">
        <v>522</v>
      </c>
      <c r="AT101" s="33" t="s">
        <v>20</v>
      </c>
      <c r="AU101" s="33" t="s">
        <v>523</v>
      </c>
      <c r="AV101" s="33" t="s">
        <v>860</v>
      </c>
      <c r="AW101" s="33" t="s">
        <v>860</v>
      </c>
      <c r="AX101" s="33" t="s">
        <v>861</v>
      </c>
      <c r="AY101" s="33" t="s">
        <v>861</v>
      </c>
      <c r="AZ101" s="33" t="s">
        <v>3633</v>
      </c>
      <c r="BA101" s="33" t="s">
        <v>3634</v>
      </c>
      <c r="BB101" s="33" t="s">
        <v>862</v>
      </c>
      <c r="BC101" s="33" t="s">
        <v>732</v>
      </c>
      <c r="BD101" s="33" t="s">
        <v>760</v>
      </c>
      <c r="BE101" s="33" t="s">
        <v>3633</v>
      </c>
      <c r="BF101" s="33" t="s">
        <v>4099</v>
      </c>
      <c r="BG101" s="33" t="s">
        <v>3211</v>
      </c>
      <c r="BH101" s="33" t="s">
        <v>4100</v>
      </c>
      <c r="BI101" s="33" t="s">
        <v>4101</v>
      </c>
      <c r="BJ101" s="33" t="s">
        <v>519</v>
      </c>
      <c r="BK101" s="33" t="s">
        <v>519</v>
      </c>
      <c r="BL101" s="33" t="s">
        <v>519</v>
      </c>
      <c r="BM101" s="33" t="s">
        <v>519</v>
      </c>
      <c r="BN101" s="33" t="s">
        <v>519</v>
      </c>
      <c r="BO101" s="33" t="s">
        <v>519</v>
      </c>
      <c r="BP101" s="33" t="s">
        <v>519</v>
      </c>
      <c r="BQ101" s="33" t="s">
        <v>519</v>
      </c>
      <c r="BR101" s="33" t="s">
        <v>519</v>
      </c>
      <c r="BS101" s="33" t="s">
        <v>519</v>
      </c>
      <c r="BT101" s="33" t="s">
        <v>519</v>
      </c>
      <c r="BU101" s="33" t="s">
        <v>519</v>
      </c>
      <c r="BV101" s="33" t="s">
        <v>519</v>
      </c>
      <c r="BW101" s="33" t="s">
        <v>863</v>
      </c>
      <c r="BX101" s="33" t="s">
        <v>3633</v>
      </c>
      <c r="BY101" s="33" t="s">
        <v>532</v>
      </c>
      <c r="BZ101" s="33" t="s">
        <v>4084</v>
      </c>
      <c r="CA101" s="33" t="s">
        <v>806</v>
      </c>
      <c r="CB101" s="33" t="s">
        <v>864</v>
      </c>
      <c r="CC101" s="33" t="s">
        <v>522</v>
      </c>
      <c r="CD101" s="33" t="s">
        <v>863</v>
      </c>
      <c r="CE101" s="33" t="s">
        <v>3633</v>
      </c>
      <c r="CF101" s="33" t="s">
        <v>532</v>
      </c>
      <c r="CG101" s="33" t="s">
        <v>4084</v>
      </c>
      <c r="CH101" s="33" t="s">
        <v>806</v>
      </c>
      <c r="CI101" s="33" t="s">
        <v>865</v>
      </c>
      <c r="CJ101" s="33" t="s">
        <v>734</v>
      </c>
      <c r="CK101" s="33" t="s">
        <v>521</v>
      </c>
      <c r="CL101" s="33" t="s">
        <v>519</v>
      </c>
      <c r="CM101" s="33" t="s">
        <v>540</v>
      </c>
      <c r="CN101" s="33" t="s">
        <v>3216</v>
      </c>
      <c r="CO101" s="33" t="s">
        <v>327</v>
      </c>
      <c r="CP101" s="33" t="s">
        <v>4082</v>
      </c>
      <c r="CQ101" s="33" t="s">
        <v>328</v>
      </c>
      <c r="CR101" s="33" t="s">
        <v>4083</v>
      </c>
      <c r="CS101" s="33" t="s">
        <v>20</v>
      </c>
      <c r="CT101" s="33" t="s">
        <v>4084</v>
      </c>
      <c r="CU101" s="33" t="s">
        <v>3217</v>
      </c>
      <c r="CV101" s="33" t="s">
        <v>532</v>
      </c>
      <c r="CW101" s="33" t="s">
        <v>522</v>
      </c>
      <c r="CX101" s="33" t="s">
        <v>541</v>
      </c>
      <c r="CY101" s="33" t="s">
        <v>529</v>
      </c>
      <c r="CZ101" s="33" t="s">
        <v>523</v>
      </c>
      <c r="DA101" s="33" t="s">
        <v>861</v>
      </c>
      <c r="DB101" s="33" t="s">
        <v>3633</v>
      </c>
      <c r="DC101" s="33" t="s">
        <v>14</v>
      </c>
      <c r="DD101" s="33" t="s">
        <v>3170</v>
      </c>
      <c r="DE101" s="33" t="s">
        <v>329</v>
      </c>
      <c r="DF101" s="33" t="s">
        <v>3177</v>
      </c>
      <c r="DG101" s="33" t="s">
        <v>355</v>
      </c>
      <c r="DH101" s="33" t="s">
        <v>3191</v>
      </c>
      <c r="DI101" s="33" t="s">
        <v>3634</v>
      </c>
      <c r="DJ101" s="33" t="s">
        <v>862</v>
      </c>
      <c r="DK101" s="33" t="s">
        <v>866</v>
      </c>
      <c r="DL101" s="33" t="s">
        <v>368</v>
      </c>
      <c r="DM101" s="33" t="s">
        <v>867</v>
      </c>
      <c r="DN101" s="33" t="s">
        <v>519</v>
      </c>
      <c r="DO101" s="33" t="s">
        <v>519</v>
      </c>
      <c r="DP101" s="33" t="s">
        <v>519</v>
      </c>
      <c r="DQ101" s="33" t="s">
        <v>519</v>
      </c>
      <c r="DR101" s="33" t="s">
        <v>368</v>
      </c>
      <c r="DS101" s="33" t="s">
        <v>868</v>
      </c>
      <c r="DT101" s="33" t="s">
        <v>519</v>
      </c>
      <c r="DU101" s="33" t="s">
        <v>519</v>
      </c>
      <c r="DV101" s="33" t="s">
        <v>519</v>
      </c>
      <c r="DW101" s="33" t="s">
        <v>541</v>
      </c>
      <c r="DX101" s="33" t="s">
        <v>541</v>
      </c>
      <c r="DY101" s="33" t="s">
        <v>3219</v>
      </c>
      <c r="DZ101" s="33" t="s">
        <v>519</v>
      </c>
    </row>
    <row r="102" spans="1:132" ht="14.25" x14ac:dyDescent="0.2">
      <c r="A102" s="33" t="s">
        <v>2361</v>
      </c>
      <c r="B102" s="33" t="s">
        <v>399</v>
      </c>
      <c r="C102" s="33" t="s">
        <v>4102</v>
      </c>
      <c r="D102" s="33" t="s">
        <v>3200</v>
      </c>
      <c r="E102" s="33" t="s">
        <v>401</v>
      </c>
      <c r="F102" s="33" t="s">
        <v>4103</v>
      </c>
      <c r="G102" s="33" t="s">
        <v>3202</v>
      </c>
      <c r="I102" s="41" t="s">
        <v>14</v>
      </c>
      <c r="J102" s="33" t="s">
        <v>3170</v>
      </c>
      <c r="K102" s="27" t="str">
        <f>IF(VLOOKUP(B102,免考英语!G:I,3,0)="是","是","")</f>
        <v/>
      </c>
      <c r="L102" s="33" t="s">
        <v>540</v>
      </c>
      <c r="M102" s="34" t="s">
        <v>2245</v>
      </c>
      <c r="N102" s="34" t="s">
        <v>522</v>
      </c>
      <c r="O102" s="33" t="s">
        <v>327</v>
      </c>
      <c r="P102" s="33" t="s">
        <v>328</v>
      </c>
      <c r="Q102" s="34" t="s">
        <v>615</v>
      </c>
      <c r="R102" s="33" t="str">
        <f t="shared" si="6"/>
        <v>104055108271613</v>
      </c>
      <c r="S102" s="33" t="str">
        <f t="shared" si="4"/>
        <v>D:\\研究生考试\\2025\\2025博士\\7 普通招考\\考生照片\\1040599690.jpg</v>
      </c>
      <c r="T102" s="33" t="str">
        <f t="shared" si="5"/>
        <v>女</v>
      </c>
      <c r="U102" s="33" t="s">
        <v>327</v>
      </c>
      <c r="V102" s="33" t="s">
        <v>4082</v>
      </c>
      <c r="W102" s="33" t="s">
        <v>328</v>
      </c>
      <c r="X102" s="33" t="s">
        <v>4083</v>
      </c>
      <c r="Y102" s="33" t="s">
        <v>20</v>
      </c>
      <c r="Z102" s="33" t="s">
        <v>4084</v>
      </c>
      <c r="AA102" s="33" t="s">
        <v>14</v>
      </c>
      <c r="AB102" s="33" t="s">
        <v>3170</v>
      </c>
      <c r="AC102" s="33" t="s">
        <v>329</v>
      </c>
      <c r="AD102" s="33" t="s">
        <v>3177</v>
      </c>
      <c r="AE102" s="33" t="s">
        <v>355</v>
      </c>
      <c r="AF102" s="33" t="s">
        <v>3191</v>
      </c>
      <c r="AG102" s="33" t="s">
        <v>3206</v>
      </c>
      <c r="AH102" s="25" t="s">
        <v>4085</v>
      </c>
      <c r="AI102" s="31" t="s">
        <v>3169</v>
      </c>
      <c r="AJ102" s="33" t="s">
        <v>2231</v>
      </c>
      <c r="AK102" s="33" t="s">
        <v>401</v>
      </c>
      <c r="AL102" s="33" t="s">
        <v>2230</v>
      </c>
      <c r="AM102" s="33" t="s">
        <v>20</v>
      </c>
      <c r="AN102" s="33" t="s">
        <v>2231</v>
      </c>
      <c r="AO102" s="33" t="s">
        <v>519</v>
      </c>
      <c r="AP102" s="33" t="s">
        <v>2232</v>
      </c>
      <c r="AQ102" s="33" t="s">
        <v>20</v>
      </c>
      <c r="AR102" s="33" t="s">
        <v>521</v>
      </c>
      <c r="AS102" s="33" t="s">
        <v>521</v>
      </c>
      <c r="AT102" s="33" t="s">
        <v>20</v>
      </c>
      <c r="AU102" s="33" t="s">
        <v>523</v>
      </c>
      <c r="AV102" s="33" t="s">
        <v>596</v>
      </c>
      <c r="AW102" s="33" t="s">
        <v>596</v>
      </c>
      <c r="AX102" s="33" t="s">
        <v>596</v>
      </c>
      <c r="AY102" s="33" t="s">
        <v>596</v>
      </c>
      <c r="AZ102" s="33" t="s">
        <v>3910</v>
      </c>
      <c r="BA102" s="33" t="s">
        <v>4104</v>
      </c>
      <c r="BB102" s="33" t="s">
        <v>1203</v>
      </c>
      <c r="BC102" s="33" t="s">
        <v>885</v>
      </c>
      <c r="BD102" s="33" t="s">
        <v>530</v>
      </c>
      <c r="BE102" s="33" t="s">
        <v>3910</v>
      </c>
      <c r="BF102" s="33" t="s">
        <v>4105</v>
      </c>
      <c r="BG102" s="33" t="s">
        <v>4106</v>
      </c>
      <c r="BH102" s="33" t="s">
        <v>4107</v>
      </c>
      <c r="BI102" s="33" t="s">
        <v>3211</v>
      </c>
      <c r="BJ102" s="33" t="s">
        <v>2233</v>
      </c>
      <c r="BK102" s="33" t="s">
        <v>4108</v>
      </c>
      <c r="BL102" s="33" t="s">
        <v>1624</v>
      </c>
      <c r="BM102" s="33" t="s">
        <v>3906</v>
      </c>
      <c r="BN102" s="33" t="s">
        <v>625</v>
      </c>
      <c r="BO102" s="33" t="s">
        <v>2234</v>
      </c>
      <c r="BP102" s="33" t="s">
        <v>2233</v>
      </c>
      <c r="BQ102" s="33" t="s">
        <v>4108</v>
      </c>
      <c r="BR102" s="33" t="s">
        <v>1624</v>
      </c>
      <c r="BS102" s="33" t="s">
        <v>3906</v>
      </c>
      <c r="BT102" s="33" t="s">
        <v>625</v>
      </c>
      <c r="BU102" s="33" t="s">
        <v>2235</v>
      </c>
      <c r="BV102" s="33" t="s">
        <v>522</v>
      </c>
      <c r="BW102" s="33" t="s">
        <v>2236</v>
      </c>
      <c r="BX102" s="33" t="s">
        <v>4109</v>
      </c>
      <c r="BY102" s="33" t="s">
        <v>2237</v>
      </c>
      <c r="BZ102" s="33" t="s">
        <v>3906</v>
      </c>
      <c r="CA102" s="33" t="s">
        <v>629</v>
      </c>
      <c r="CB102" s="33" t="s">
        <v>2238</v>
      </c>
      <c r="CC102" s="33" t="s">
        <v>522</v>
      </c>
      <c r="CD102" s="33" t="s">
        <v>2236</v>
      </c>
      <c r="CE102" s="33" t="s">
        <v>4109</v>
      </c>
      <c r="CF102" s="33" t="s">
        <v>2237</v>
      </c>
      <c r="CG102" s="33" t="s">
        <v>3906</v>
      </c>
      <c r="CH102" s="33" t="s">
        <v>629</v>
      </c>
      <c r="CI102" s="33" t="s">
        <v>2239</v>
      </c>
      <c r="CJ102" s="33" t="s">
        <v>587</v>
      </c>
      <c r="CK102" s="33" t="s">
        <v>521</v>
      </c>
      <c r="CL102" s="33" t="s">
        <v>519</v>
      </c>
      <c r="CM102" s="33" t="s">
        <v>540</v>
      </c>
      <c r="CN102" s="33" t="s">
        <v>3216</v>
      </c>
      <c r="CO102" s="33" t="s">
        <v>327</v>
      </c>
      <c r="CP102" s="33" t="s">
        <v>4082</v>
      </c>
      <c r="CQ102" s="33" t="s">
        <v>328</v>
      </c>
      <c r="CR102" s="33" t="s">
        <v>4083</v>
      </c>
      <c r="CS102" s="33" t="s">
        <v>20</v>
      </c>
      <c r="CT102" s="33" t="s">
        <v>4084</v>
      </c>
      <c r="CU102" s="33" t="s">
        <v>3217</v>
      </c>
      <c r="CV102" s="33" t="s">
        <v>532</v>
      </c>
      <c r="CW102" s="33" t="s">
        <v>522</v>
      </c>
      <c r="CX102" s="33" t="s">
        <v>541</v>
      </c>
      <c r="CY102" s="33" t="s">
        <v>541</v>
      </c>
      <c r="CZ102" s="33" t="s">
        <v>523</v>
      </c>
      <c r="DA102" s="33" t="s">
        <v>519</v>
      </c>
      <c r="DB102" s="33" t="s">
        <v>519</v>
      </c>
      <c r="DC102" s="33" t="s">
        <v>14</v>
      </c>
      <c r="DD102" s="33" t="s">
        <v>3170</v>
      </c>
      <c r="DE102" s="33" t="s">
        <v>329</v>
      </c>
      <c r="DF102" s="33" t="s">
        <v>3177</v>
      </c>
      <c r="DG102" s="33" t="s">
        <v>355</v>
      </c>
      <c r="DH102" s="33" t="s">
        <v>3191</v>
      </c>
      <c r="DI102" s="33" t="s">
        <v>4104</v>
      </c>
      <c r="DJ102" s="33" t="s">
        <v>1203</v>
      </c>
      <c r="DK102" s="33" t="s">
        <v>401</v>
      </c>
      <c r="DL102" s="33" t="s">
        <v>401</v>
      </c>
      <c r="DM102" s="33" t="s">
        <v>2240</v>
      </c>
      <c r="DN102" s="33" t="s">
        <v>519</v>
      </c>
      <c r="DO102" s="33" t="s">
        <v>519</v>
      </c>
      <c r="DP102" s="33" t="s">
        <v>519</v>
      </c>
      <c r="DQ102" s="33" t="s">
        <v>519</v>
      </c>
      <c r="DR102" s="33" t="s">
        <v>401</v>
      </c>
      <c r="DS102" s="33" t="s">
        <v>2241</v>
      </c>
      <c r="DT102" s="33" t="s">
        <v>519</v>
      </c>
      <c r="DU102" s="33" t="s">
        <v>1516</v>
      </c>
      <c r="DV102" s="33" t="s">
        <v>1516</v>
      </c>
      <c r="DW102" s="33" t="s">
        <v>1516</v>
      </c>
      <c r="DX102" s="33" t="s">
        <v>1516</v>
      </c>
      <c r="DY102" s="33" t="s">
        <v>3219</v>
      </c>
      <c r="DZ102" s="33" t="s">
        <v>519</v>
      </c>
    </row>
    <row r="103" spans="1:132" ht="14.25" x14ac:dyDescent="0.2">
      <c r="A103" s="33" t="s">
        <v>2362</v>
      </c>
      <c r="B103" s="33" t="s">
        <v>369</v>
      </c>
      <c r="C103" s="33" t="s">
        <v>4110</v>
      </c>
      <c r="D103" s="33" t="s">
        <v>3200</v>
      </c>
      <c r="E103" s="33" t="s">
        <v>371</v>
      </c>
      <c r="F103" s="33" t="s">
        <v>4111</v>
      </c>
      <c r="G103" s="33" t="s">
        <v>3222</v>
      </c>
      <c r="H103" s="33" t="s">
        <v>3517</v>
      </c>
      <c r="I103" s="41" t="s">
        <v>14</v>
      </c>
      <c r="J103" s="33" t="s">
        <v>3170</v>
      </c>
      <c r="K103" s="27" t="str">
        <f>IF(VLOOKUP(B103,免考英语!G:I,3,0)="是","是","")</f>
        <v/>
      </c>
      <c r="L103" s="33" t="s">
        <v>540</v>
      </c>
      <c r="M103" s="34" t="s">
        <v>2245</v>
      </c>
      <c r="N103" s="34" t="s">
        <v>522</v>
      </c>
      <c r="O103" s="33" t="s">
        <v>327</v>
      </c>
      <c r="P103" s="33" t="s">
        <v>328</v>
      </c>
      <c r="Q103" s="34" t="s">
        <v>1006</v>
      </c>
      <c r="R103" s="33" t="str">
        <f t="shared" si="6"/>
        <v>104055108271614</v>
      </c>
      <c r="S103" s="33" t="str">
        <f t="shared" si="4"/>
        <v>D:\\研究生考试\\2025\\2025博士\\7 普通招考\\考生照片\\1040599696.jpg</v>
      </c>
      <c r="T103" s="33" t="str">
        <f t="shared" si="5"/>
        <v>女</v>
      </c>
      <c r="U103" s="33" t="s">
        <v>327</v>
      </c>
      <c r="V103" s="33" t="s">
        <v>4082</v>
      </c>
      <c r="W103" s="33" t="s">
        <v>328</v>
      </c>
      <c r="X103" s="33" t="s">
        <v>4083</v>
      </c>
      <c r="Y103" s="33" t="s">
        <v>20</v>
      </c>
      <c r="Z103" s="33" t="s">
        <v>4084</v>
      </c>
      <c r="AA103" s="33" t="s">
        <v>14</v>
      </c>
      <c r="AB103" s="33" t="s">
        <v>3170</v>
      </c>
      <c r="AC103" s="33" t="s">
        <v>329</v>
      </c>
      <c r="AD103" s="33" t="s">
        <v>3177</v>
      </c>
      <c r="AE103" s="33" t="s">
        <v>355</v>
      </c>
      <c r="AF103" s="33" t="s">
        <v>3191</v>
      </c>
      <c r="AG103" s="33" t="s">
        <v>3206</v>
      </c>
      <c r="AH103" s="25" t="s">
        <v>4085</v>
      </c>
      <c r="AI103" s="31" t="s">
        <v>3169</v>
      </c>
      <c r="AJ103" s="33" t="s">
        <v>1088</v>
      </c>
      <c r="AK103" s="33" t="s">
        <v>371</v>
      </c>
      <c r="AL103" s="33" t="s">
        <v>1087</v>
      </c>
      <c r="AM103" s="33" t="s">
        <v>20</v>
      </c>
      <c r="AN103" s="33" t="s">
        <v>1088</v>
      </c>
      <c r="AO103" s="33" t="s">
        <v>519</v>
      </c>
      <c r="AP103" s="33" t="s">
        <v>1089</v>
      </c>
      <c r="AQ103" s="33" t="s">
        <v>20</v>
      </c>
      <c r="AR103" s="33" t="s">
        <v>521</v>
      </c>
      <c r="AS103" s="33" t="s">
        <v>521</v>
      </c>
      <c r="AT103" s="33" t="s">
        <v>615</v>
      </c>
      <c r="AU103" s="33" t="s">
        <v>523</v>
      </c>
      <c r="AV103" s="33" t="s">
        <v>1090</v>
      </c>
      <c r="AW103" s="33" t="s">
        <v>1090</v>
      </c>
      <c r="AX103" s="33" t="s">
        <v>1090</v>
      </c>
      <c r="AY103" s="33" t="s">
        <v>670</v>
      </c>
      <c r="AZ103" s="33" t="s">
        <v>3517</v>
      </c>
      <c r="BA103" s="33" t="s">
        <v>4112</v>
      </c>
      <c r="BB103" s="33" t="s">
        <v>720</v>
      </c>
      <c r="BC103" s="33" t="s">
        <v>549</v>
      </c>
      <c r="BD103" s="33" t="s">
        <v>530</v>
      </c>
      <c r="BE103" s="33" t="s">
        <v>3517</v>
      </c>
      <c r="BF103" s="33" t="s">
        <v>4113</v>
      </c>
      <c r="BG103" s="33" t="s">
        <v>3211</v>
      </c>
      <c r="BH103" s="33" t="s">
        <v>4114</v>
      </c>
      <c r="BI103" s="33" t="s">
        <v>4115</v>
      </c>
      <c r="BJ103" s="33" t="s">
        <v>519</v>
      </c>
      <c r="BK103" s="33" t="s">
        <v>519</v>
      </c>
      <c r="BL103" s="33" t="s">
        <v>519</v>
      </c>
      <c r="BM103" s="33" t="s">
        <v>519</v>
      </c>
      <c r="BN103" s="33" t="s">
        <v>519</v>
      </c>
      <c r="BO103" s="33" t="s">
        <v>519</v>
      </c>
      <c r="BP103" s="33" t="s">
        <v>519</v>
      </c>
      <c r="BQ103" s="33" t="s">
        <v>519</v>
      </c>
      <c r="BR103" s="33" t="s">
        <v>519</v>
      </c>
      <c r="BS103" s="33" t="s">
        <v>519</v>
      </c>
      <c r="BT103" s="33" t="s">
        <v>519</v>
      </c>
      <c r="BU103" s="33" t="s">
        <v>519</v>
      </c>
      <c r="BV103" s="33" t="s">
        <v>519</v>
      </c>
      <c r="BW103" s="33" t="s">
        <v>578</v>
      </c>
      <c r="BX103" s="33" t="s">
        <v>3517</v>
      </c>
      <c r="BY103" s="33" t="s">
        <v>1091</v>
      </c>
      <c r="BZ103" s="33" t="s">
        <v>4116</v>
      </c>
      <c r="CA103" s="33" t="s">
        <v>778</v>
      </c>
      <c r="CB103" s="33" t="s">
        <v>1092</v>
      </c>
      <c r="CC103" s="33" t="s">
        <v>522</v>
      </c>
      <c r="CD103" s="33" t="s">
        <v>578</v>
      </c>
      <c r="CE103" s="33" t="s">
        <v>3517</v>
      </c>
      <c r="CF103" s="33" t="s">
        <v>1091</v>
      </c>
      <c r="CG103" s="33" t="s">
        <v>4116</v>
      </c>
      <c r="CH103" s="33" t="s">
        <v>778</v>
      </c>
      <c r="CI103" s="33" t="s">
        <v>1093</v>
      </c>
      <c r="CJ103" s="33" t="s">
        <v>587</v>
      </c>
      <c r="CK103" s="33" t="s">
        <v>521</v>
      </c>
      <c r="CL103" s="33" t="s">
        <v>519</v>
      </c>
      <c r="CM103" s="33" t="s">
        <v>540</v>
      </c>
      <c r="CN103" s="33" t="s">
        <v>3216</v>
      </c>
      <c r="CO103" s="33" t="s">
        <v>327</v>
      </c>
      <c r="CP103" s="33" t="s">
        <v>4082</v>
      </c>
      <c r="CQ103" s="33" t="s">
        <v>328</v>
      </c>
      <c r="CR103" s="33" t="s">
        <v>4083</v>
      </c>
      <c r="CS103" s="33" t="s">
        <v>20</v>
      </c>
      <c r="CT103" s="33" t="s">
        <v>4084</v>
      </c>
      <c r="CU103" s="33" t="s">
        <v>3217</v>
      </c>
      <c r="CV103" s="33" t="s">
        <v>532</v>
      </c>
      <c r="CW103" s="33" t="s">
        <v>522</v>
      </c>
      <c r="CX103" s="33" t="s">
        <v>541</v>
      </c>
      <c r="CY103" s="33" t="s">
        <v>529</v>
      </c>
      <c r="CZ103" s="33" t="s">
        <v>523</v>
      </c>
      <c r="DA103" s="33" t="s">
        <v>559</v>
      </c>
      <c r="DB103" s="33" t="s">
        <v>3517</v>
      </c>
      <c r="DC103" s="33" t="s">
        <v>14</v>
      </c>
      <c r="DD103" s="33" t="s">
        <v>3170</v>
      </c>
      <c r="DE103" s="33" t="s">
        <v>329</v>
      </c>
      <c r="DF103" s="33" t="s">
        <v>3177</v>
      </c>
      <c r="DG103" s="33" t="s">
        <v>355</v>
      </c>
      <c r="DH103" s="33" t="s">
        <v>3191</v>
      </c>
      <c r="DI103" s="33" t="s">
        <v>3872</v>
      </c>
      <c r="DJ103" s="33" t="s">
        <v>560</v>
      </c>
      <c r="DK103" s="33" t="s">
        <v>371</v>
      </c>
      <c r="DL103" s="33" t="s">
        <v>371</v>
      </c>
      <c r="DM103" s="33" t="s">
        <v>1094</v>
      </c>
      <c r="DN103" s="33" t="s">
        <v>519</v>
      </c>
      <c r="DO103" s="33" t="s">
        <v>519</v>
      </c>
      <c r="DP103" s="33" t="s">
        <v>519</v>
      </c>
      <c r="DQ103" s="33" t="s">
        <v>519</v>
      </c>
      <c r="DR103" s="33" t="s">
        <v>1095</v>
      </c>
      <c r="DS103" s="33" t="s">
        <v>1096</v>
      </c>
      <c r="DT103" s="33" t="s">
        <v>519</v>
      </c>
      <c r="DU103" s="33" t="s">
        <v>519</v>
      </c>
      <c r="DV103" s="33" t="s">
        <v>519</v>
      </c>
      <c r="DW103" s="33" t="s">
        <v>554</v>
      </c>
      <c r="DX103" s="33" t="s">
        <v>554</v>
      </c>
      <c r="DY103" s="33" t="s">
        <v>3219</v>
      </c>
      <c r="DZ103" s="33" t="s">
        <v>519</v>
      </c>
    </row>
    <row r="104" spans="1:132" ht="14.25" x14ac:dyDescent="0.2">
      <c r="A104" s="33" t="s">
        <v>2363</v>
      </c>
      <c r="B104" s="33" t="s">
        <v>378</v>
      </c>
      <c r="C104" s="33" t="s">
        <v>4117</v>
      </c>
      <c r="D104" s="33" t="s">
        <v>3200</v>
      </c>
      <c r="E104" s="33" t="s">
        <v>380</v>
      </c>
      <c r="F104" s="33" t="s">
        <v>3891</v>
      </c>
      <c r="G104" s="33" t="s">
        <v>3222</v>
      </c>
      <c r="H104" s="33" t="s">
        <v>3216</v>
      </c>
      <c r="I104" s="41" t="s">
        <v>14</v>
      </c>
      <c r="J104" s="33" t="s">
        <v>3170</v>
      </c>
      <c r="K104" s="27" t="str">
        <f>IF(VLOOKUP(B104,免考英语!G:I,3,0)="是","是","")</f>
        <v/>
      </c>
      <c r="L104" s="33" t="s">
        <v>540</v>
      </c>
      <c r="M104" s="34" t="s">
        <v>2245</v>
      </c>
      <c r="N104" s="34" t="s">
        <v>522</v>
      </c>
      <c r="O104" s="33" t="s">
        <v>327</v>
      </c>
      <c r="P104" s="33" t="s">
        <v>328</v>
      </c>
      <c r="Q104" s="34" t="s">
        <v>1643</v>
      </c>
      <c r="R104" s="33" t="str">
        <f t="shared" si="6"/>
        <v>104055108271615</v>
      </c>
      <c r="S104" s="33" t="str">
        <f t="shared" si="4"/>
        <v>D:\\研究生考试\\2025\\2025博士\\7 普通招考\\考生照片\\1040599894.jpg</v>
      </c>
      <c r="T104" s="33" t="str">
        <f t="shared" si="5"/>
        <v>女</v>
      </c>
      <c r="U104" s="33" t="s">
        <v>327</v>
      </c>
      <c r="V104" s="33" t="s">
        <v>4082</v>
      </c>
      <c r="W104" s="33" t="s">
        <v>328</v>
      </c>
      <c r="X104" s="33" t="s">
        <v>4083</v>
      </c>
      <c r="Y104" s="33" t="s">
        <v>20</v>
      </c>
      <c r="Z104" s="33" t="s">
        <v>4084</v>
      </c>
      <c r="AA104" s="33" t="s">
        <v>14</v>
      </c>
      <c r="AB104" s="33" t="s">
        <v>3170</v>
      </c>
      <c r="AC104" s="33" t="s">
        <v>329</v>
      </c>
      <c r="AD104" s="33" t="s">
        <v>3177</v>
      </c>
      <c r="AE104" s="33" t="s">
        <v>355</v>
      </c>
      <c r="AF104" s="33" t="s">
        <v>3191</v>
      </c>
      <c r="AG104" s="33" t="s">
        <v>3206</v>
      </c>
      <c r="AH104" s="25" t="s">
        <v>4085</v>
      </c>
      <c r="AI104" s="31" t="s">
        <v>3169</v>
      </c>
      <c r="AJ104" s="33" t="s">
        <v>1814</v>
      </c>
      <c r="AK104" s="33" t="s">
        <v>380</v>
      </c>
      <c r="AL104" s="33" t="s">
        <v>1813</v>
      </c>
      <c r="AM104" s="33" t="s">
        <v>20</v>
      </c>
      <c r="AN104" s="33" t="s">
        <v>1814</v>
      </c>
      <c r="AO104" s="33" t="s">
        <v>519</v>
      </c>
      <c r="AP104" s="33" t="s">
        <v>1815</v>
      </c>
      <c r="AQ104" s="33" t="s">
        <v>1685</v>
      </c>
      <c r="AR104" s="33" t="s">
        <v>521</v>
      </c>
      <c r="AS104" s="33" t="s">
        <v>521</v>
      </c>
      <c r="AT104" s="33" t="s">
        <v>20</v>
      </c>
      <c r="AU104" s="33" t="s">
        <v>523</v>
      </c>
      <c r="AV104" s="33" t="s">
        <v>1816</v>
      </c>
      <c r="AW104" s="33" t="s">
        <v>1816</v>
      </c>
      <c r="AX104" s="33" t="s">
        <v>1816</v>
      </c>
      <c r="AY104" s="33" t="s">
        <v>621</v>
      </c>
      <c r="AZ104" s="33" t="s">
        <v>3507</v>
      </c>
      <c r="BA104" s="33" t="s">
        <v>3245</v>
      </c>
      <c r="BB104" s="33" t="s">
        <v>622</v>
      </c>
      <c r="BC104" s="33" t="s">
        <v>549</v>
      </c>
      <c r="BD104" s="33" t="s">
        <v>530</v>
      </c>
      <c r="BE104" s="33" t="s">
        <v>3216</v>
      </c>
      <c r="BF104" s="33" t="s">
        <v>4118</v>
      </c>
      <c r="BG104" s="33" t="s">
        <v>3211</v>
      </c>
      <c r="BH104" s="33" t="s">
        <v>4119</v>
      </c>
      <c r="BI104" s="33" t="s">
        <v>3211</v>
      </c>
      <c r="BJ104" s="33" t="s">
        <v>598</v>
      </c>
      <c r="BK104" s="33" t="s">
        <v>4120</v>
      </c>
      <c r="BL104" s="33" t="s">
        <v>1227</v>
      </c>
      <c r="BM104" s="33" t="s">
        <v>4121</v>
      </c>
      <c r="BN104" s="33" t="s">
        <v>1282</v>
      </c>
      <c r="BO104" s="33" t="s">
        <v>1817</v>
      </c>
      <c r="BP104" s="33" t="s">
        <v>598</v>
      </c>
      <c r="BQ104" s="33" t="s">
        <v>4120</v>
      </c>
      <c r="BR104" s="33" t="s">
        <v>1227</v>
      </c>
      <c r="BS104" s="33" t="s">
        <v>4121</v>
      </c>
      <c r="BT104" s="33" t="s">
        <v>1282</v>
      </c>
      <c r="BU104" s="33" t="s">
        <v>1818</v>
      </c>
      <c r="BV104" s="33" t="s">
        <v>522</v>
      </c>
      <c r="BW104" s="33" t="s">
        <v>1819</v>
      </c>
      <c r="BX104" s="33" t="s">
        <v>4122</v>
      </c>
      <c r="BY104" s="33" t="s">
        <v>1735</v>
      </c>
      <c r="BZ104" s="33" t="s">
        <v>4123</v>
      </c>
      <c r="CA104" s="33" t="s">
        <v>884</v>
      </c>
      <c r="CB104" s="33" t="s">
        <v>1820</v>
      </c>
      <c r="CC104" s="33" t="s">
        <v>522</v>
      </c>
      <c r="CD104" s="33" t="s">
        <v>1819</v>
      </c>
      <c r="CE104" s="33" t="s">
        <v>4122</v>
      </c>
      <c r="CF104" s="33" t="s">
        <v>1735</v>
      </c>
      <c r="CG104" s="33" t="s">
        <v>4123</v>
      </c>
      <c r="CH104" s="33" t="s">
        <v>884</v>
      </c>
      <c r="CI104" s="33" t="s">
        <v>1821</v>
      </c>
      <c r="CJ104" s="33" t="s">
        <v>734</v>
      </c>
      <c r="CK104" s="33" t="s">
        <v>521</v>
      </c>
      <c r="CL104" s="33" t="s">
        <v>519</v>
      </c>
      <c r="CM104" s="33" t="s">
        <v>540</v>
      </c>
      <c r="CN104" s="33" t="s">
        <v>3216</v>
      </c>
      <c r="CO104" s="33" t="s">
        <v>327</v>
      </c>
      <c r="CP104" s="33" t="s">
        <v>4082</v>
      </c>
      <c r="CQ104" s="33" t="s">
        <v>328</v>
      </c>
      <c r="CR104" s="33" t="s">
        <v>4083</v>
      </c>
      <c r="CS104" s="33" t="s">
        <v>20</v>
      </c>
      <c r="CT104" s="33" t="s">
        <v>4084</v>
      </c>
      <c r="CU104" s="33" t="s">
        <v>3217</v>
      </c>
      <c r="CV104" s="33" t="s">
        <v>532</v>
      </c>
      <c r="CW104" s="33" t="s">
        <v>522</v>
      </c>
      <c r="CX104" s="33" t="s">
        <v>541</v>
      </c>
      <c r="CY104" s="33" t="s">
        <v>529</v>
      </c>
      <c r="CZ104" s="33" t="s">
        <v>523</v>
      </c>
      <c r="DA104" s="33" t="s">
        <v>610</v>
      </c>
      <c r="DB104" s="33" t="s">
        <v>3216</v>
      </c>
      <c r="DC104" s="33" t="s">
        <v>14</v>
      </c>
      <c r="DD104" s="33" t="s">
        <v>3170</v>
      </c>
      <c r="DE104" s="33" t="s">
        <v>329</v>
      </c>
      <c r="DF104" s="33" t="s">
        <v>3177</v>
      </c>
      <c r="DG104" s="33" t="s">
        <v>355</v>
      </c>
      <c r="DH104" s="33" t="s">
        <v>3191</v>
      </c>
      <c r="DI104" s="33" t="s">
        <v>4124</v>
      </c>
      <c r="DJ104" s="33" t="s">
        <v>560</v>
      </c>
      <c r="DK104" s="33" t="s">
        <v>1822</v>
      </c>
      <c r="DL104" s="33" t="s">
        <v>380</v>
      </c>
      <c r="DM104" s="33" t="s">
        <v>1823</v>
      </c>
      <c r="DN104" s="33" t="s">
        <v>519</v>
      </c>
      <c r="DO104" s="33" t="s">
        <v>519</v>
      </c>
      <c r="DP104" s="33" t="s">
        <v>519</v>
      </c>
      <c r="DQ104" s="33" t="s">
        <v>519</v>
      </c>
      <c r="DR104" s="33" t="s">
        <v>380</v>
      </c>
      <c r="DS104" s="33" t="s">
        <v>1824</v>
      </c>
      <c r="DT104" s="33" t="s">
        <v>519</v>
      </c>
      <c r="DU104" s="33" t="s">
        <v>1023</v>
      </c>
      <c r="DV104" s="33" t="s">
        <v>1023</v>
      </c>
      <c r="DW104" s="33" t="s">
        <v>760</v>
      </c>
      <c r="DX104" s="33" t="s">
        <v>760</v>
      </c>
      <c r="DY104" s="33" t="s">
        <v>3219</v>
      </c>
      <c r="DZ104" s="33" t="s">
        <v>519</v>
      </c>
    </row>
    <row r="105" spans="1:132" ht="14.25" x14ac:dyDescent="0.2">
      <c r="A105" s="33" t="s">
        <v>2364</v>
      </c>
      <c r="B105" s="33" t="s">
        <v>353</v>
      </c>
      <c r="C105" s="33" t="s">
        <v>4125</v>
      </c>
      <c r="D105" s="33" t="s">
        <v>3200</v>
      </c>
      <c r="E105" s="33" t="s">
        <v>356</v>
      </c>
      <c r="F105" s="33" t="s">
        <v>4103</v>
      </c>
      <c r="G105" s="33" t="s">
        <v>3222</v>
      </c>
      <c r="H105" s="33" t="s">
        <v>3216</v>
      </c>
      <c r="I105" s="41" t="s">
        <v>14</v>
      </c>
      <c r="J105" s="33" t="s">
        <v>3170</v>
      </c>
      <c r="K105" s="27" t="str">
        <f>IF(VLOOKUP(B105,免考英语!G:I,3,0)="是","是","")</f>
        <v/>
      </c>
      <c r="L105" s="33" t="s">
        <v>540</v>
      </c>
      <c r="M105" s="34" t="s">
        <v>2245</v>
      </c>
      <c r="N105" s="34" t="s">
        <v>522</v>
      </c>
      <c r="O105" s="33" t="s">
        <v>327</v>
      </c>
      <c r="P105" s="33" t="s">
        <v>328</v>
      </c>
      <c r="Q105" s="34" t="s">
        <v>2246</v>
      </c>
      <c r="R105" s="33" t="str">
        <f t="shared" si="6"/>
        <v>104055108271616</v>
      </c>
      <c r="S105" s="33" t="str">
        <f t="shared" si="4"/>
        <v>D:\\研究生考试\\2025\\2025博士\\7 普通招考\\考生照片\\1040599943.jpg</v>
      </c>
      <c r="T105" s="33" t="str">
        <f t="shared" si="5"/>
        <v>女</v>
      </c>
      <c r="U105" s="33" t="s">
        <v>327</v>
      </c>
      <c r="V105" s="33" t="s">
        <v>4082</v>
      </c>
      <c r="W105" s="33" t="s">
        <v>328</v>
      </c>
      <c r="X105" s="33" t="s">
        <v>4083</v>
      </c>
      <c r="Y105" s="33" t="s">
        <v>20</v>
      </c>
      <c r="Z105" s="33" t="s">
        <v>4084</v>
      </c>
      <c r="AA105" s="33" t="s">
        <v>14</v>
      </c>
      <c r="AB105" s="33" t="s">
        <v>3170</v>
      </c>
      <c r="AC105" s="33" t="s">
        <v>329</v>
      </c>
      <c r="AD105" s="33" t="s">
        <v>3177</v>
      </c>
      <c r="AE105" s="33" t="s">
        <v>355</v>
      </c>
      <c r="AF105" s="33" t="s">
        <v>3191</v>
      </c>
      <c r="AG105" s="33" t="s">
        <v>3206</v>
      </c>
      <c r="AH105" s="25" t="s">
        <v>4085</v>
      </c>
      <c r="AI105" s="31" t="s">
        <v>3169</v>
      </c>
      <c r="AJ105" s="33" t="s">
        <v>1979</v>
      </c>
      <c r="AK105" s="33" t="s">
        <v>356</v>
      </c>
      <c r="AL105" s="33" t="s">
        <v>1978</v>
      </c>
      <c r="AM105" s="33" t="s">
        <v>20</v>
      </c>
      <c r="AN105" s="33" t="s">
        <v>1979</v>
      </c>
      <c r="AO105" s="33" t="s">
        <v>519</v>
      </c>
      <c r="AP105" s="33" t="s">
        <v>1980</v>
      </c>
      <c r="AQ105" s="33" t="s">
        <v>20</v>
      </c>
      <c r="AR105" s="33" t="s">
        <v>521</v>
      </c>
      <c r="AS105" s="33" t="s">
        <v>521</v>
      </c>
      <c r="AT105" s="33" t="s">
        <v>20</v>
      </c>
      <c r="AU105" s="33" t="s">
        <v>523</v>
      </c>
      <c r="AV105" s="33" t="s">
        <v>1981</v>
      </c>
      <c r="AW105" s="33" t="s">
        <v>1981</v>
      </c>
      <c r="AX105" s="33" t="s">
        <v>1981</v>
      </c>
      <c r="AY105" s="33" t="s">
        <v>559</v>
      </c>
      <c r="AZ105" s="33" t="s">
        <v>3216</v>
      </c>
      <c r="BA105" s="33" t="s">
        <v>3230</v>
      </c>
      <c r="BB105" s="33" t="s">
        <v>560</v>
      </c>
      <c r="BC105" s="33" t="s">
        <v>885</v>
      </c>
      <c r="BD105" s="33" t="s">
        <v>530</v>
      </c>
      <c r="BE105" s="33" t="s">
        <v>3216</v>
      </c>
      <c r="BF105" s="33" t="s">
        <v>4126</v>
      </c>
      <c r="BG105" s="33" t="s">
        <v>3211</v>
      </c>
      <c r="BH105" s="33" t="s">
        <v>4127</v>
      </c>
      <c r="BI105" s="33" t="s">
        <v>1982</v>
      </c>
      <c r="BJ105" s="33" t="s">
        <v>519</v>
      </c>
      <c r="BK105" s="33" t="s">
        <v>519</v>
      </c>
      <c r="BL105" s="33" t="s">
        <v>519</v>
      </c>
      <c r="BM105" s="33" t="s">
        <v>519</v>
      </c>
      <c r="BN105" s="33" t="s">
        <v>519</v>
      </c>
      <c r="BO105" s="33" t="s">
        <v>519</v>
      </c>
      <c r="BP105" s="33" t="s">
        <v>519</v>
      </c>
      <c r="BQ105" s="33" t="s">
        <v>519</v>
      </c>
      <c r="BR105" s="33" t="s">
        <v>519</v>
      </c>
      <c r="BS105" s="33" t="s">
        <v>519</v>
      </c>
      <c r="BT105" s="33" t="s">
        <v>519</v>
      </c>
      <c r="BU105" s="33" t="s">
        <v>519</v>
      </c>
      <c r="BV105" s="33" t="s">
        <v>519</v>
      </c>
      <c r="BW105" s="33" t="s">
        <v>1983</v>
      </c>
      <c r="BX105" s="33" t="s">
        <v>4128</v>
      </c>
      <c r="BY105" s="33" t="s">
        <v>1450</v>
      </c>
      <c r="BZ105" s="33" t="s">
        <v>3787</v>
      </c>
      <c r="CA105" s="33" t="s">
        <v>584</v>
      </c>
      <c r="CB105" s="33" t="s">
        <v>1984</v>
      </c>
      <c r="CC105" s="33" t="s">
        <v>522</v>
      </c>
      <c r="CD105" s="33" t="s">
        <v>1983</v>
      </c>
      <c r="CE105" s="33" t="s">
        <v>4128</v>
      </c>
      <c r="CF105" s="33" t="s">
        <v>1450</v>
      </c>
      <c r="CG105" s="33" t="s">
        <v>3787</v>
      </c>
      <c r="CH105" s="33" t="s">
        <v>584</v>
      </c>
      <c r="CI105" s="33" t="s">
        <v>1985</v>
      </c>
      <c r="CJ105" s="33" t="s">
        <v>587</v>
      </c>
      <c r="CK105" s="33" t="s">
        <v>521</v>
      </c>
      <c r="CL105" s="33" t="s">
        <v>519</v>
      </c>
      <c r="CM105" s="33" t="s">
        <v>540</v>
      </c>
      <c r="CN105" s="33" t="s">
        <v>3216</v>
      </c>
      <c r="CO105" s="33" t="s">
        <v>327</v>
      </c>
      <c r="CP105" s="33" t="s">
        <v>4082</v>
      </c>
      <c r="CQ105" s="33" t="s">
        <v>328</v>
      </c>
      <c r="CR105" s="33" t="s">
        <v>4083</v>
      </c>
      <c r="CS105" s="33" t="s">
        <v>20</v>
      </c>
      <c r="CT105" s="33" t="s">
        <v>4084</v>
      </c>
      <c r="CU105" s="33" t="s">
        <v>3217</v>
      </c>
      <c r="CV105" s="33" t="s">
        <v>532</v>
      </c>
      <c r="CW105" s="33" t="s">
        <v>522</v>
      </c>
      <c r="CX105" s="33" t="s">
        <v>541</v>
      </c>
      <c r="CY105" s="33" t="s">
        <v>529</v>
      </c>
      <c r="CZ105" s="33" t="s">
        <v>523</v>
      </c>
      <c r="DA105" s="33" t="s">
        <v>574</v>
      </c>
      <c r="DB105" s="33" t="s">
        <v>3216</v>
      </c>
      <c r="DC105" s="33" t="s">
        <v>14</v>
      </c>
      <c r="DD105" s="33" t="s">
        <v>3170</v>
      </c>
      <c r="DE105" s="33" t="s">
        <v>329</v>
      </c>
      <c r="DF105" s="33" t="s">
        <v>3177</v>
      </c>
      <c r="DG105" s="33" t="s">
        <v>355</v>
      </c>
      <c r="DH105" s="33" t="s">
        <v>3191</v>
      </c>
      <c r="DI105" s="33" t="s">
        <v>4129</v>
      </c>
      <c r="DJ105" s="33" t="s">
        <v>560</v>
      </c>
      <c r="DK105" s="33" t="s">
        <v>356</v>
      </c>
      <c r="DL105" s="33" t="s">
        <v>356</v>
      </c>
      <c r="DM105" s="33" t="s">
        <v>1986</v>
      </c>
      <c r="DN105" s="33" t="s">
        <v>519</v>
      </c>
      <c r="DO105" s="33" t="s">
        <v>519</v>
      </c>
      <c r="DP105" s="33" t="s">
        <v>519</v>
      </c>
      <c r="DQ105" s="33" t="s">
        <v>519</v>
      </c>
      <c r="DR105" s="33" t="s">
        <v>356</v>
      </c>
      <c r="DS105" s="33" t="s">
        <v>1987</v>
      </c>
      <c r="DT105" s="33" t="s">
        <v>519</v>
      </c>
      <c r="DU105" s="33" t="s">
        <v>519</v>
      </c>
      <c r="DV105" s="33" t="s">
        <v>519</v>
      </c>
      <c r="DW105" s="33" t="s">
        <v>1115</v>
      </c>
      <c r="DX105" s="33" t="s">
        <v>1115</v>
      </c>
      <c r="DY105" s="33" t="s">
        <v>3219</v>
      </c>
      <c r="DZ105" s="33" t="s">
        <v>519</v>
      </c>
    </row>
    <row r="106" spans="1:132" ht="14.25" x14ac:dyDescent="0.2">
      <c r="A106" s="33" t="s">
        <v>2365</v>
      </c>
      <c r="B106" s="33" t="s">
        <v>396</v>
      </c>
      <c r="C106" s="33" t="s">
        <v>4130</v>
      </c>
      <c r="D106" s="33" t="s">
        <v>3200</v>
      </c>
      <c r="E106" s="33" t="s">
        <v>398</v>
      </c>
      <c r="F106" s="33" t="s">
        <v>4131</v>
      </c>
      <c r="G106" s="33" t="s">
        <v>3202</v>
      </c>
      <c r="I106" s="41" t="s">
        <v>14</v>
      </c>
      <c r="J106" s="33" t="s">
        <v>3170</v>
      </c>
      <c r="K106" s="27" t="str">
        <f>IF(VLOOKUP(B106,免考英语!G:I,3,0)="是","是","")</f>
        <v/>
      </c>
      <c r="L106" s="33" t="s">
        <v>540</v>
      </c>
      <c r="M106" s="34" t="s">
        <v>2245</v>
      </c>
      <c r="N106" s="34" t="s">
        <v>522</v>
      </c>
      <c r="O106" s="33" t="s">
        <v>327</v>
      </c>
      <c r="P106" s="33" t="s">
        <v>328</v>
      </c>
      <c r="Q106" s="34" t="s">
        <v>2247</v>
      </c>
      <c r="R106" s="33" t="str">
        <f t="shared" si="6"/>
        <v>104055108271617</v>
      </c>
      <c r="S106" s="33" t="str">
        <f t="shared" si="4"/>
        <v>D:\\研究生考试\\2025\\2025博士\\7 普通招考\\考生照片\\1040599687.jpg</v>
      </c>
      <c r="T106" s="33" t="str">
        <f t="shared" si="5"/>
        <v>男</v>
      </c>
      <c r="U106" s="33" t="s">
        <v>327</v>
      </c>
      <c r="V106" s="33" t="s">
        <v>4082</v>
      </c>
      <c r="W106" s="33" t="s">
        <v>328</v>
      </c>
      <c r="X106" s="33" t="s">
        <v>4083</v>
      </c>
      <c r="Y106" s="33" t="s">
        <v>164</v>
      </c>
      <c r="Z106" s="33" t="s">
        <v>3761</v>
      </c>
      <c r="AA106" s="33" t="s">
        <v>14</v>
      </c>
      <c r="AB106" s="33" t="s">
        <v>3170</v>
      </c>
      <c r="AC106" s="33" t="s">
        <v>329</v>
      </c>
      <c r="AD106" s="33" t="s">
        <v>3177</v>
      </c>
      <c r="AE106" s="33" t="s">
        <v>330</v>
      </c>
      <c r="AF106" s="33" t="s">
        <v>3192</v>
      </c>
      <c r="AG106" s="33" t="s">
        <v>3206</v>
      </c>
      <c r="AH106" s="25" t="s">
        <v>4085</v>
      </c>
      <c r="AI106" s="31" t="s">
        <v>3169</v>
      </c>
      <c r="AJ106" s="33" t="s">
        <v>2207</v>
      </c>
      <c r="AK106" s="33" t="s">
        <v>398</v>
      </c>
      <c r="AL106" s="33" t="s">
        <v>2206</v>
      </c>
      <c r="AM106" s="33" t="s">
        <v>20</v>
      </c>
      <c r="AN106" s="33" t="s">
        <v>2207</v>
      </c>
      <c r="AO106" s="33" t="s">
        <v>519</v>
      </c>
      <c r="AP106" s="33" t="s">
        <v>2208</v>
      </c>
      <c r="AQ106" s="33" t="s">
        <v>20</v>
      </c>
      <c r="AR106" s="33" t="s">
        <v>522</v>
      </c>
      <c r="AS106" s="33" t="s">
        <v>522</v>
      </c>
      <c r="AT106" s="33" t="s">
        <v>184</v>
      </c>
      <c r="AU106" s="33" t="s">
        <v>523</v>
      </c>
      <c r="AV106" s="33" t="s">
        <v>2209</v>
      </c>
      <c r="AW106" s="33" t="s">
        <v>2209</v>
      </c>
      <c r="AX106" s="33" t="s">
        <v>2209</v>
      </c>
      <c r="AY106" s="33" t="s">
        <v>559</v>
      </c>
      <c r="AZ106" s="33" t="s">
        <v>3216</v>
      </c>
      <c r="BA106" s="33" t="s">
        <v>3674</v>
      </c>
      <c r="BB106" s="33" t="s">
        <v>560</v>
      </c>
      <c r="BC106" s="33" t="s">
        <v>541</v>
      </c>
      <c r="BD106" s="33" t="s">
        <v>530</v>
      </c>
      <c r="BE106" s="33" t="s">
        <v>3216</v>
      </c>
      <c r="BF106" s="33" t="s">
        <v>4132</v>
      </c>
      <c r="BG106" s="33" t="s">
        <v>3211</v>
      </c>
      <c r="BH106" s="33" t="s">
        <v>4133</v>
      </c>
      <c r="BI106" s="33" t="s">
        <v>3211</v>
      </c>
      <c r="BJ106" s="33" t="s">
        <v>1727</v>
      </c>
      <c r="BK106" s="33" t="s">
        <v>4134</v>
      </c>
      <c r="BL106" s="33" t="s">
        <v>1334</v>
      </c>
      <c r="BM106" s="33" t="s">
        <v>4135</v>
      </c>
      <c r="BN106" s="33" t="s">
        <v>737</v>
      </c>
      <c r="BO106" s="33" t="s">
        <v>2210</v>
      </c>
      <c r="BP106" s="33" t="s">
        <v>1727</v>
      </c>
      <c r="BQ106" s="33" t="s">
        <v>4134</v>
      </c>
      <c r="BR106" s="33" t="s">
        <v>1334</v>
      </c>
      <c r="BS106" s="33" t="s">
        <v>4135</v>
      </c>
      <c r="BT106" s="33" t="s">
        <v>737</v>
      </c>
      <c r="BU106" s="33" t="s">
        <v>2211</v>
      </c>
      <c r="BV106" s="33" t="s">
        <v>522</v>
      </c>
      <c r="BW106" s="33" t="s">
        <v>519</v>
      </c>
      <c r="BX106" s="33" t="s">
        <v>519</v>
      </c>
      <c r="BY106" s="33" t="s">
        <v>519</v>
      </c>
      <c r="BZ106" s="33" t="s">
        <v>519</v>
      </c>
      <c r="CA106" s="33" t="s">
        <v>519</v>
      </c>
      <c r="CB106" s="33" t="s">
        <v>519</v>
      </c>
      <c r="CC106" s="33" t="s">
        <v>519</v>
      </c>
      <c r="CD106" s="33" t="s">
        <v>540</v>
      </c>
      <c r="CE106" s="33" t="s">
        <v>3216</v>
      </c>
      <c r="CF106" s="33" t="s">
        <v>1520</v>
      </c>
      <c r="CG106" s="33" t="s">
        <v>4136</v>
      </c>
      <c r="CH106" s="33" t="s">
        <v>738</v>
      </c>
      <c r="CI106" s="33" t="s">
        <v>519</v>
      </c>
      <c r="CJ106" s="33" t="s">
        <v>537</v>
      </c>
      <c r="CK106" s="33" t="s">
        <v>521</v>
      </c>
      <c r="CL106" s="33" t="s">
        <v>2212</v>
      </c>
      <c r="CM106" s="33" t="s">
        <v>540</v>
      </c>
      <c r="CN106" s="33" t="s">
        <v>3216</v>
      </c>
      <c r="CO106" s="33" t="s">
        <v>327</v>
      </c>
      <c r="CP106" s="33" t="s">
        <v>4082</v>
      </c>
      <c r="CQ106" s="33" t="s">
        <v>328</v>
      </c>
      <c r="CR106" s="33" t="s">
        <v>4083</v>
      </c>
      <c r="CS106" s="33" t="s">
        <v>164</v>
      </c>
      <c r="CT106" s="33" t="s">
        <v>3761</v>
      </c>
      <c r="CU106" s="33" t="s">
        <v>3217</v>
      </c>
      <c r="CV106" s="33" t="s">
        <v>532</v>
      </c>
      <c r="CW106" s="33" t="s">
        <v>522</v>
      </c>
      <c r="CX106" s="33" t="s">
        <v>541</v>
      </c>
      <c r="CY106" s="33" t="s">
        <v>541</v>
      </c>
      <c r="CZ106" s="33" t="s">
        <v>523</v>
      </c>
      <c r="DA106" s="33" t="s">
        <v>519</v>
      </c>
      <c r="DB106" s="33" t="s">
        <v>519</v>
      </c>
      <c r="DC106" s="33" t="s">
        <v>14</v>
      </c>
      <c r="DD106" s="33" t="s">
        <v>3170</v>
      </c>
      <c r="DE106" s="33" t="s">
        <v>329</v>
      </c>
      <c r="DF106" s="33" t="s">
        <v>3177</v>
      </c>
      <c r="DG106" s="33" t="s">
        <v>330</v>
      </c>
      <c r="DH106" s="33" t="s">
        <v>3192</v>
      </c>
      <c r="DI106" s="33" t="s">
        <v>3674</v>
      </c>
      <c r="DJ106" s="33" t="s">
        <v>560</v>
      </c>
      <c r="DK106" s="33" t="s">
        <v>398</v>
      </c>
      <c r="DL106" s="33" t="s">
        <v>398</v>
      </c>
      <c r="DM106" s="33" t="s">
        <v>2213</v>
      </c>
      <c r="DN106" s="33" t="s">
        <v>519</v>
      </c>
      <c r="DO106" s="33" t="s">
        <v>519</v>
      </c>
      <c r="DP106" s="33" t="s">
        <v>519</v>
      </c>
      <c r="DQ106" s="33" t="s">
        <v>519</v>
      </c>
      <c r="DR106" s="33" t="s">
        <v>398</v>
      </c>
      <c r="DS106" s="33" t="s">
        <v>2214</v>
      </c>
      <c r="DT106" s="33" t="s">
        <v>519</v>
      </c>
      <c r="DU106" s="33" t="s">
        <v>616</v>
      </c>
      <c r="DV106" s="33" t="s">
        <v>616</v>
      </c>
      <c r="DW106" s="33" t="s">
        <v>554</v>
      </c>
      <c r="DX106" s="33" t="s">
        <v>519</v>
      </c>
      <c r="DY106" s="33" t="s">
        <v>3219</v>
      </c>
      <c r="DZ106" s="33" t="s">
        <v>519</v>
      </c>
    </row>
    <row r="107" spans="1:132" ht="14.25" x14ac:dyDescent="0.2">
      <c r="A107" s="33" t="s">
        <v>2366</v>
      </c>
      <c r="B107" s="33" t="s">
        <v>393</v>
      </c>
      <c r="C107" s="33" t="s">
        <v>4137</v>
      </c>
      <c r="D107" s="33" t="s">
        <v>3200</v>
      </c>
      <c r="E107" s="33" t="s">
        <v>395</v>
      </c>
      <c r="F107" s="33" t="s">
        <v>4138</v>
      </c>
      <c r="G107" s="33" t="s">
        <v>3222</v>
      </c>
      <c r="H107" s="33" t="s">
        <v>3216</v>
      </c>
      <c r="I107" s="41" t="s">
        <v>14</v>
      </c>
      <c r="J107" s="33" t="s">
        <v>3170</v>
      </c>
      <c r="K107" s="27" t="str">
        <f>IF(VLOOKUP(B107,免考英语!G:I,3,0)="是","是","")</f>
        <v/>
      </c>
      <c r="L107" s="33" t="s">
        <v>540</v>
      </c>
      <c r="M107" s="34" t="s">
        <v>2245</v>
      </c>
      <c r="N107" s="34" t="s">
        <v>522</v>
      </c>
      <c r="O107" s="33" t="s">
        <v>327</v>
      </c>
      <c r="P107" s="33" t="s">
        <v>328</v>
      </c>
      <c r="Q107" s="34" t="s">
        <v>2248</v>
      </c>
      <c r="R107" s="33" t="str">
        <f t="shared" si="6"/>
        <v>104055108271618</v>
      </c>
      <c r="S107" s="33" t="str">
        <f t="shared" si="4"/>
        <v>D:\\研究生考试\\2025\\2025博士\\7 普通招考\\考生照片\\1040599745.jpg</v>
      </c>
      <c r="T107" s="33" t="str">
        <f t="shared" si="5"/>
        <v>女</v>
      </c>
      <c r="U107" s="33" t="s">
        <v>327</v>
      </c>
      <c r="V107" s="33" t="s">
        <v>4082</v>
      </c>
      <c r="W107" s="33" t="s">
        <v>328</v>
      </c>
      <c r="X107" s="33" t="s">
        <v>4083</v>
      </c>
      <c r="Y107" s="33" t="s">
        <v>164</v>
      </c>
      <c r="Z107" s="33" t="s">
        <v>3761</v>
      </c>
      <c r="AA107" s="33" t="s">
        <v>14</v>
      </c>
      <c r="AB107" s="33" t="s">
        <v>3170</v>
      </c>
      <c r="AC107" s="33" t="s">
        <v>329</v>
      </c>
      <c r="AD107" s="33" t="s">
        <v>3177</v>
      </c>
      <c r="AE107" s="33" t="s">
        <v>330</v>
      </c>
      <c r="AF107" s="33" t="s">
        <v>3192</v>
      </c>
      <c r="AG107" s="33" t="s">
        <v>3206</v>
      </c>
      <c r="AH107" s="25" t="s">
        <v>4085</v>
      </c>
      <c r="AI107" s="31" t="s">
        <v>3169</v>
      </c>
      <c r="AJ107" s="33" t="s">
        <v>802</v>
      </c>
      <c r="AK107" s="33" t="s">
        <v>395</v>
      </c>
      <c r="AL107" s="33" t="s">
        <v>801</v>
      </c>
      <c r="AM107" s="33" t="s">
        <v>20</v>
      </c>
      <c r="AN107" s="33" t="s">
        <v>802</v>
      </c>
      <c r="AO107" s="33" t="s">
        <v>519</v>
      </c>
      <c r="AP107" s="33" t="s">
        <v>803</v>
      </c>
      <c r="AQ107" s="33" t="s">
        <v>20</v>
      </c>
      <c r="AR107" s="33" t="s">
        <v>521</v>
      </c>
      <c r="AS107" s="33" t="s">
        <v>521</v>
      </c>
      <c r="AT107" s="33" t="s">
        <v>20</v>
      </c>
      <c r="AU107" s="33" t="s">
        <v>523</v>
      </c>
      <c r="AV107" s="33" t="s">
        <v>804</v>
      </c>
      <c r="AW107" s="33" t="s">
        <v>804</v>
      </c>
      <c r="AX107" s="33" t="s">
        <v>621</v>
      </c>
      <c r="AY107" s="33" t="s">
        <v>621</v>
      </c>
      <c r="AZ107" s="33" t="s">
        <v>3244</v>
      </c>
      <c r="BA107" s="33" t="s">
        <v>3448</v>
      </c>
      <c r="BB107" s="33" t="s">
        <v>805</v>
      </c>
      <c r="BC107" s="33" t="s">
        <v>576</v>
      </c>
      <c r="BD107" s="33" t="s">
        <v>530</v>
      </c>
      <c r="BE107" s="33" t="s">
        <v>3216</v>
      </c>
      <c r="BF107" s="33" t="s">
        <v>4139</v>
      </c>
      <c r="BG107" s="33" t="s">
        <v>4140</v>
      </c>
      <c r="BH107" s="33" t="s">
        <v>4141</v>
      </c>
      <c r="BI107" s="33" t="s">
        <v>4142</v>
      </c>
      <c r="BJ107" s="33" t="s">
        <v>531</v>
      </c>
      <c r="BK107" s="33" t="s">
        <v>3213</v>
      </c>
      <c r="BL107" s="33" t="s">
        <v>671</v>
      </c>
      <c r="BM107" s="33" t="s">
        <v>3628</v>
      </c>
      <c r="BN107" s="33" t="s">
        <v>806</v>
      </c>
      <c r="BO107" s="33" t="s">
        <v>807</v>
      </c>
      <c r="BP107" s="33" t="s">
        <v>531</v>
      </c>
      <c r="BQ107" s="33" t="s">
        <v>3213</v>
      </c>
      <c r="BR107" s="33" t="s">
        <v>671</v>
      </c>
      <c r="BS107" s="33" t="s">
        <v>3628</v>
      </c>
      <c r="BT107" s="33" t="s">
        <v>806</v>
      </c>
      <c r="BU107" s="33" t="s">
        <v>808</v>
      </c>
      <c r="BV107" s="33" t="s">
        <v>522</v>
      </c>
      <c r="BW107" s="33" t="s">
        <v>531</v>
      </c>
      <c r="BX107" s="33" t="s">
        <v>3213</v>
      </c>
      <c r="BY107" s="33" t="s">
        <v>809</v>
      </c>
      <c r="BZ107" s="33" t="s">
        <v>3482</v>
      </c>
      <c r="CA107" s="33" t="s">
        <v>810</v>
      </c>
      <c r="CB107" s="33" t="s">
        <v>811</v>
      </c>
      <c r="CC107" s="33" t="s">
        <v>522</v>
      </c>
      <c r="CD107" s="33" t="s">
        <v>531</v>
      </c>
      <c r="CE107" s="33" t="s">
        <v>3213</v>
      </c>
      <c r="CF107" s="33" t="s">
        <v>809</v>
      </c>
      <c r="CG107" s="33" t="s">
        <v>3482</v>
      </c>
      <c r="CH107" s="33" t="s">
        <v>810</v>
      </c>
      <c r="CI107" s="33" t="s">
        <v>812</v>
      </c>
      <c r="CJ107" s="33" t="s">
        <v>734</v>
      </c>
      <c r="CK107" s="33" t="s">
        <v>521</v>
      </c>
      <c r="CL107" s="33" t="s">
        <v>519</v>
      </c>
      <c r="CM107" s="33" t="s">
        <v>540</v>
      </c>
      <c r="CN107" s="33" t="s">
        <v>3216</v>
      </c>
      <c r="CO107" s="33" t="s">
        <v>327</v>
      </c>
      <c r="CP107" s="33" t="s">
        <v>4082</v>
      </c>
      <c r="CQ107" s="33" t="s">
        <v>328</v>
      </c>
      <c r="CR107" s="33" t="s">
        <v>4083</v>
      </c>
      <c r="CS107" s="33" t="s">
        <v>164</v>
      </c>
      <c r="CT107" s="33" t="s">
        <v>3761</v>
      </c>
      <c r="CU107" s="33" t="s">
        <v>3217</v>
      </c>
      <c r="CV107" s="33" t="s">
        <v>532</v>
      </c>
      <c r="CW107" s="33" t="s">
        <v>522</v>
      </c>
      <c r="CX107" s="33" t="s">
        <v>541</v>
      </c>
      <c r="CY107" s="33" t="s">
        <v>529</v>
      </c>
      <c r="CZ107" s="33" t="s">
        <v>523</v>
      </c>
      <c r="DA107" s="33" t="s">
        <v>559</v>
      </c>
      <c r="DB107" s="33" t="s">
        <v>3216</v>
      </c>
      <c r="DC107" s="33" t="s">
        <v>14</v>
      </c>
      <c r="DD107" s="33" t="s">
        <v>3170</v>
      </c>
      <c r="DE107" s="33" t="s">
        <v>329</v>
      </c>
      <c r="DF107" s="33" t="s">
        <v>3177</v>
      </c>
      <c r="DG107" s="33" t="s">
        <v>330</v>
      </c>
      <c r="DH107" s="33" t="s">
        <v>3192</v>
      </c>
      <c r="DI107" s="33" t="s">
        <v>3965</v>
      </c>
      <c r="DJ107" s="33" t="s">
        <v>560</v>
      </c>
      <c r="DK107" s="33" t="s">
        <v>813</v>
      </c>
      <c r="DL107" s="33" t="s">
        <v>395</v>
      </c>
      <c r="DM107" s="33" t="s">
        <v>814</v>
      </c>
      <c r="DN107" s="33" t="s">
        <v>519</v>
      </c>
      <c r="DO107" s="33" t="s">
        <v>519</v>
      </c>
      <c r="DP107" s="33" t="s">
        <v>519</v>
      </c>
      <c r="DQ107" s="33" t="s">
        <v>519</v>
      </c>
      <c r="DR107" s="33" t="s">
        <v>395</v>
      </c>
      <c r="DS107" s="33" t="s">
        <v>815</v>
      </c>
      <c r="DT107" s="33" t="s">
        <v>2229</v>
      </c>
      <c r="DU107" s="33" t="s">
        <v>546</v>
      </c>
      <c r="DV107" s="33" t="s">
        <v>546</v>
      </c>
      <c r="DW107" s="33" t="s">
        <v>546</v>
      </c>
      <c r="DX107" s="33" t="s">
        <v>546</v>
      </c>
      <c r="DY107" s="33" t="s">
        <v>3219</v>
      </c>
      <c r="DZ107" s="33" t="s">
        <v>519</v>
      </c>
    </row>
    <row r="108" spans="1:132" ht="14.25" x14ac:dyDescent="0.2">
      <c r="A108" s="33" t="s">
        <v>2367</v>
      </c>
      <c r="B108" s="33" t="s">
        <v>341</v>
      </c>
      <c r="C108" s="33" t="s">
        <v>4143</v>
      </c>
      <c r="D108" s="33" t="s">
        <v>3200</v>
      </c>
      <c r="E108" s="33" t="s">
        <v>343</v>
      </c>
      <c r="F108" s="33" t="s">
        <v>4144</v>
      </c>
      <c r="G108" s="33" t="s">
        <v>3222</v>
      </c>
      <c r="H108" s="33" t="s">
        <v>3216</v>
      </c>
      <c r="I108" s="41" t="s">
        <v>14</v>
      </c>
      <c r="J108" s="33" t="s">
        <v>3170</v>
      </c>
      <c r="K108" s="27" t="str">
        <f>IF(VLOOKUP(B108,免考英语!G:I,3,0)="是","是","")</f>
        <v/>
      </c>
      <c r="L108" s="33" t="s">
        <v>540</v>
      </c>
      <c r="M108" s="34" t="s">
        <v>2245</v>
      </c>
      <c r="N108" s="34" t="s">
        <v>522</v>
      </c>
      <c r="O108" s="33" t="s">
        <v>327</v>
      </c>
      <c r="P108" s="33" t="s">
        <v>328</v>
      </c>
      <c r="Q108" s="34" t="s">
        <v>2249</v>
      </c>
      <c r="R108" s="33" t="str">
        <f t="shared" si="6"/>
        <v>104055108271619</v>
      </c>
      <c r="S108" s="33" t="str">
        <f t="shared" si="4"/>
        <v>D:\\研究生考试\\2025\\2025博士\\7 普通招考\\考生照片\\1040599718.jpg</v>
      </c>
      <c r="T108" s="33" t="str">
        <f t="shared" si="5"/>
        <v>男</v>
      </c>
      <c r="U108" s="33" t="s">
        <v>327</v>
      </c>
      <c r="V108" s="33" t="s">
        <v>4082</v>
      </c>
      <c r="W108" s="33" t="s">
        <v>328</v>
      </c>
      <c r="X108" s="33" t="s">
        <v>4083</v>
      </c>
      <c r="Y108" s="33" t="s">
        <v>164</v>
      </c>
      <c r="Z108" s="33" t="s">
        <v>3761</v>
      </c>
      <c r="AA108" s="33" t="s">
        <v>14</v>
      </c>
      <c r="AB108" s="33" t="s">
        <v>3170</v>
      </c>
      <c r="AC108" s="33" t="s">
        <v>329</v>
      </c>
      <c r="AD108" s="33" t="s">
        <v>3177</v>
      </c>
      <c r="AE108" s="33" t="s">
        <v>330</v>
      </c>
      <c r="AF108" s="33" t="s">
        <v>3192</v>
      </c>
      <c r="AG108" s="33" t="s">
        <v>3206</v>
      </c>
      <c r="AH108" s="25" t="s">
        <v>4085</v>
      </c>
      <c r="AI108" s="31" t="s">
        <v>3169</v>
      </c>
      <c r="AJ108" s="33" t="s">
        <v>817</v>
      </c>
      <c r="AK108" s="33" t="s">
        <v>343</v>
      </c>
      <c r="AL108" s="33" t="s">
        <v>816</v>
      </c>
      <c r="AM108" s="33" t="s">
        <v>20</v>
      </c>
      <c r="AN108" s="33" t="s">
        <v>817</v>
      </c>
      <c r="AO108" s="33" t="s">
        <v>519</v>
      </c>
      <c r="AP108" s="33" t="s">
        <v>818</v>
      </c>
      <c r="AQ108" s="33" t="s">
        <v>20</v>
      </c>
      <c r="AR108" s="33" t="s">
        <v>522</v>
      </c>
      <c r="AS108" s="33" t="s">
        <v>521</v>
      </c>
      <c r="AT108" s="33" t="s">
        <v>20</v>
      </c>
      <c r="AU108" s="33" t="s">
        <v>523</v>
      </c>
      <c r="AV108" s="33" t="s">
        <v>819</v>
      </c>
      <c r="AW108" s="33" t="s">
        <v>819</v>
      </c>
      <c r="AX108" s="33" t="s">
        <v>610</v>
      </c>
      <c r="AY108" s="33" t="s">
        <v>610</v>
      </c>
      <c r="AZ108" s="33" t="s">
        <v>3216</v>
      </c>
      <c r="BA108" s="33" t="s">
        <v>4145</v>
      </c>
      <c r="BB108" s="33" t="s">
        <v>560</v>
      </c>
      <c r="BC108" s="33" t="s">
        <v>576</v>
      </c>
      <c r="BD108" s="33" t="s">
        <v>530</v>
      </c>
      <c r="BE108" s="33" t="s">
        <v>3216</v>
      </c>
      <c r="BF108" s="33" t="s">
        <v>4146</v>
      </c>
      <c r="BG108" s="33" t="s">
        <v>3211</v>
      </c>
      <c r="BH108" s="33" t="s">
        <v>4147</v>
      </c>
      <c r="BI108" s="33" t="s">
        <v>4148</v>
      </c>
      <c r="BJ108" s="33" t="s">
        <v>820</v>
      </c>
      <c r="BK108" s="33" t="s">
        <v>3370</v>
      </c>
      <c r="BL108" s="33" t="s">
        <v>821</v>
      </c>
      <c r="BM108" s="33" t="s">
        <v>3250</v>
      </c>
      <c r="BN108" s="33" t="s">
        <v>822</v>
      </c>
      <c r="BO108" s="33" t="s">
        <v>823</v>
      </c>
      <c r="BP108" s="33" t="s">
        <v>820</v>
      </c>
      <c r="BQ108" s="33" t="s">
        <v>3370</v>
      </c>
      <c r="BR108" s="33" t="s">
        <v>821</v>
      </c>
      <c r="BS108" s="33" t="s">
        <v>3250</v>
      </c>
      <c r="BT108" s="33" t="s">
        <v>822</v>
      </c>
      <c r="BU108" s="33" t="s">
        <v>824</v>
      </c>
      <c r="BV108" s="33" t="s">
        <v>522</v>
      </c>
      <c r="BW108" s="33" t="s">
        <v>540</v>
      </c>
      <c r="BX108" s="33" t="s">
        <v>3216</v>
      </c>
      <c r="BY108" s="33" t="s">
        <v>825</v>
      </c>
      <c r="BZ108" s="33" t="s">
        <v>4149</v>
      </c>
      <c r="CA108" s="33" t="s">
        <v>625</v>
      </c>
      <c r="CB108" s="33" t="s">
        <v>826</v>
      </c>
      <c r="CC108" s="33" t="s">
        <v>522</v>
      </c>
      <c r="CD108" s="33" t="s">
        <v>540</v>
      </c>
      <c r="CE108" s="33" t="s">
        <v>3216</v>
      </c>
      <c r="CF108" s="33" t="s">
        <v>825</v>
      </c>
      <c r="CG108" s="33" t="s">
        <v>4149</v>
      </c>
      <c r="CH108" s="33" t="s">
        <v>625</v>
      </c>
      <c r="CI108" s="33" t="s">
        <v>827</v>
      </c>
      <c r="CJ108" s="33" t="s">
        <v>734</v>
      </c>
      <c r="CK108" s="33" t="s">
        <v>521</v>
      </c>
      <c r="CL108" s="33" t="s">
        <v>519</v>
      </c>
      <c r="CM108" s="33" t="s">
        <v>540</v>
      </c>
      <c r="CN108" s="33" t="s">
        <v>3216</v>
      </c>
      <c r="CO108" s="33" t="s">
        <v>327</v>
      </c>
      <c r="CP108" s="33" t="s">
        <v>4082</v>
      </c>
      <c r="CQ108" s="33" t="s">
        <v>328</v>
      </c>
      <c r="CR108" s="33" t="s">
        <v>4083</v>
      </c>
      <c r="CS108" s="33" t="s">
        <v>164</v>
      </c>
      <c r="CT108" s="33" t="s">
        <v>3761</v>
      </c>
      <c r="CU108" s="33" t="s">
        <v>3217</v>
      </c>
      <c r="CV108" s="33" t="s">
        <v>532</v>
      </c>
      <c r="CW108" s="33" t="s">
        <v>522</v>
      </c>
      <c r="CX108" s="33" t="s">
        <v>541</v>
      </c>
      <c r="CY108" s="33" t="s">
        <v>529</v>
      </c>
      <c r="CZ108" s="33" t="s">
        <v>523</v>
      </c>
      <c r="DA108" s="33" t="s">
        <v>559</v>
      </c>
      <c r="DB108" s="33" t="s">
        <v>3216</v>
      </c>
      <c r="DC108" s="33" t="s">
        <v>14</v>
      </c>
      <c r="DD108" s="33" t="s">
        <v>3170</v>
      </c>
      <c r="DE108" s="33" t="s">
        <v>329</v>
      </c>
      <c r="DF108" s="33" t="s">
        <v>3177</v>
      </c>
      <c r="DG108" s="33" t="s">
        <v>330</v>
      </c>
      <c r="DH108" s="33" t="s">
        <v>3192</v>
      </c>
      <c r="DI108" s="33" t="s">
        <v>3660</v>
      </c>
      <c r="DJ108" s="33" t="s">
        <v>560</v>
      </c>
      <c r="DK108" s="33" t="s">
        <v>828</v>
      </c>
      <c r="DL108" s="33" t="s">
        <v>343</v>
      </c>
      <c r="DM108" s="33" t="s">
        <v>829</v>
      </c>
      <c r="DN108" s="33" t="s">
        <v>519</v>
      </c>
      <c r="DO108" s="33" t="s">
        <v>519</v>
      </c>
      <c r="DP108" s="33" t="s">
        <v>519</v>
      </c>
      <c r="DQ108" s="33" t="s">
        <v>519</v>
      </c>
      <c r="DR108" s="33" t="s">
        <v>830</v>
      </c>
      <c r="DS108" s="33" t="s">
        <v>831</v>
      </c>
      <c r="DT108" s="33" t="s">
        <v>519</v>
      </c>
      <c r="DU108" s="33" t="s">
        <v>554</v>
      </c>
      <c r="DV108" s="33" t="s">
        <v>554</v>
      </c>
      <c r="DW108" s="33" t="s">
        <v>554</v>
      </c>
      <c r="DX108" s="33" t="s">
        <v>554</v>
      </c>
      <c r="DY108" s="33" t="s">
        <v>3219</v>
      </c>
      <c r="DZ108" s="33" t="s">
        <v>519</v>
      </c>
    </row>
    <row r="109" spans="1:132" s="36" customFormat="1" ht="14.25" x14ac:dyDescent="0.2">
      <c r="A109" s="33" t="s">
        <v>2368</v>
      </c>
      <c r="B109" s="33" t="s">
        <v>363</v>
      </c>
      <c r="C109" s="33" t="s">
        <v>4150</v>
      </c>
      <c r="D109" s="33" t="s">
        <v>3200</v>
      </c>
      <c r="E109" s="33" t="s">
        <v>365</v>
      </c>
      <c r="F109" s="33" t="s">
        <v>4138</v>
      </c>
      <c r="G109" s="33" t="s">
        <v>3222</v>
      </c>
      <c r="H109" s="33" t="s">
        <v>3216</v>
      </c>
      <c r="I109" s="41" t="s">
        <v>14</v>
      </c>
      <c r="J109" s="33" t="s">
        <v>3170</v>
      </c>
      <c r="K109" s="27" t="str">
        <f>IF(VLOOKUP(B109,免考英语!G:I,3,0)="是","是","")</f>
        <v/>
      </c>
      <c r="L109" s="33" t="s">
        <v>540</v>
      </c>
      <c r="M109" s="34" t="s">
        <v>2245</v>
      </c>
      <c r="N109" s="34" t="s">
        <v>522</v>
      </c>
      <c r="O109" s="33" t="s">
        <v>327</v>
      </c>
      <c r="P109" s="33" t="s">
        <v>328</v>
      </c>
      <c r="Q109" s="34" t="s">
        <v>652</v>
      </c>
      <c r="R109" s="33" t="str">
        <f t="shared" si="6"/>
        <v>104055108271620</v>
      </c>
      <c r="S109" s="33" t="str">
        <f t="shared" si="4"/>
        <v>D:\\研究生考试\\2025\\2025博士\\7 普通招考\\考生照片\\1040599726.jpg</v>
      </c>
      <c r="T109" s="33" t="str">
        <f t="shared" si="5"/>
        <v>女</v>
      </c>
      <c r="U109" s="33" t="s">
        <v>327</v>
      </c>
      <c r="V109" s="33" t="s">
        <v>4082</v>
      </c>
      <c r="W109" s="33" t="s">
        <v>328</v>
      </c>
      <c r="X109" s="33" t="s">
        <v>4083</v>
      </c>
      <c r="Y109" s="33" t="s">
        <v>164</v>
      </c>
      <c r="Z109" s="33" t="s">
        <v>3761</v>
      </c>
      <c r="AA109" s="33" t="s">
        <v>14</v>
      </c>
      <c r="AB109" s="33" t="s">
        <v>3170</v>
      </c>
      <c r="AC109" s="33" t="s">
        <v>329</v>
      </c>
      <c r="AD109" s="33" t="s">
        <v>3177</v>
      </c>
      <c r="AE109" s="33" t="s">
        <v>330</v>
      </c>
      <c r="AF109" s="33" t="s">
        <v>3192</v>
      </c>
      <c r="AG109" s="33" t="s">
        <v>3206</v>
      </c>
      <c r="AH109" s="25" t="s">
        <v>4085</v>
      </c>
      <c r="AI109" s="31" t="s">
        <v>3169</v>
      </c>
      <c r="AJ109" s="33" t="s">
        <v>1038</v>
      </c>
      <c r="AK109" s="33" t="s">
        <v>365</v>
      </c>
      <c r="AL109" s="33" t="s">
        <v>1037</v>
      </c>
      <c r="AM109" s="33" t="s">
        <v>20</v>
      </c>
      <c r="AN109" s="33" t="s">
        <v>1038</v>
      </c>
      <c r="AO109" s="33" t="s">
        <v>519</v>
      </c>
      <c r="AP109" s="33" t="s">
        <v>1039</v>
      </c>
      <c r="AQ109" s="33" t="s">
        <v>20</v>
      </c>
      <c r="AR109" s="33" t="s">
        <v>521</v>
      </c>
      <c r="AS109" s="33" t="s">
        <v>521</v>
      </c>
      <c r="AT109" s="33" t="s">
        <v>20</v>
      </c>
      <c r="AU109" s="33" t="s">
        <v>523</v>
      </c>
      <c r="AV109" s="33" t="s">
        <v>1040</v>
      </c>
      <c r="AW109" s="33" t="s">
        <v>559</v>
      </c>
      <c r="AX109" s="33" t="s">
        <v>1040</v>
      </c>
      <c r="AY109" s="33" t="s">
        <v>621</v>
      </c>
      <c r="AZ109" s="33" t="s">
        <v>3244</v>
      </c>
      <c r="BA109" s="33" t="s">
        <v>3245</v>
      </c>
      <c r="BB109" s="33" t="s">
        <v>640</v>
      </c>
      <c r="BC109" s="33" t="s">
        <v>576</v>
      </c>
      <c r="BD109" s="33" t="s">
        <v>530</v>
      </c>
      <c r="BE109" s="33" t="s">
        <v>3216</v>
      </c>
      <c r="BF109" s="33" t="s">
        <v>4151</v>
      </c>
      <c r="BG109" s="33" t="s">
        <v>4152</v>
      </c>
      <c r="BH109" s="33" t="s">
        <v>4153</v>
      </c>
      <c r="BI109" s="33" t="s">
        <v>4154</v>
      </c>
      <c r="BJ109" s="33" t="s">
        <v>820</v>
      </c>
      <c r="BK109" s="33" t="s">
        <v>3370</v>
      </c>
      <c r="BL109" s="33" t="s">
        <v>671</v>
      </c>
      <c r="BM109" s="33" t="s">
        <v>3628</v>
      </c>
      <c r="BN109" s="33" t="s">
        <v>1041</v>
      </c>
      <c r="BO109" s="33" t="s">
        <v>1042</v>
      </c>
      <c r="BP109" s="33" t="s">
        <v>820</v>
      </c>
      <c r="BQ109" s="33" t="s">
        <v>3370</v>
      </c>
      <c r="BR109" s="33" t="s">
        <v>671</v>
      </c>
      <c r="BS109" s="33" t="s">
        <v>3628</v>
      </c>
      <c r="BT109" s="33" t="s">
        <v>1041</v>
      </c>
      <c r="BU109" s="33" t="s">
        <v>1043</v>
      </c>
      <c r="BV109" s="33" t="s">
        <v>522</v>
      </c>
      <c r="BW109" s="33" t="s">
        <v>820</v>
      </c>
      <c r="BX109" s="33" t="s">
        <v>3370</v>
      </c>
      <c r="BY109" s="33" t="s">
        <v>1044</v>
      </c>
      <c r="BZ109" s="33" t="s">
        <v>4155</v>
      </c>
      <c r="CA109" s="33" t="s">
        <v>1045</v>
      </c>
      <c r="CB109" s="33" t="s">
        <v>1046</v>
      </c>
      <c r="CC109" s="33" t="s">
        <v>522</v>
      </c>
      <c r="CD109" s="33" t="s">
        <v>820</v>
      </c>
      <c r="CE109" s="33" t="s">
        <v>3370</v>
      </c>
      <c r="CF109" s="33" t="s">
        <v>1044</v>
      </c>
      <c r="CG109" s="33" t="s">
        <v>4155</v>
      </c>
      <c r="CH109" s="33" t="s">
        <v>1045</v>
      </c>
      <c r="CI109" s="33" t="s">
        <v>1047</v>
      </c>
      <c r="CJ109" s="33" t="s">
        <v>734</v>
      </c>
      <c r="CK109" s="33" t="s">
        <v>521</v>
      </c>
      <c r="CL109" s="33" t="s">
        <v>519</v>
      </c>
      <c r="CM109" s="33" t="s">
        <v>540</v>
      </c>
      <c r="CN109" s="33" t="s">
        <v>3216</v>
      </c>
      <c r="CO109" s="33" t="s">
        <v>327</v>
      </c>
      <c r="CP109" s="33" t="s">
        <v>4082</v>
      </c>
      <c r="CQ109" s="33" t="s">
        <v>328</v>
      </c>
      <c r="CR109" s="33" t="s">
        <v>4083</v>
      </c>
      <c r="CS109" s="33" t="s">
        <v>164</v>
      </c>
      <c r="CT109" s="33" t="s">
        <v>3761</v>
      </c>
      <c r="CU109" s="33" t="s">
        <v>3217</v>
      </c>
      <c r="CV109" s="33" t="s">
        <v>532</v>
      </c>
      <c r="CW109" s="33" t="s">
        <v>522</v>
      </c>
      <c r="CX109" s="33" t="s">
        <v>541</v>
      </c>
      <c r="CY109" s="33" t="s">
        <v>529</v>
      </c>
      <c r="CZ109" s="33" t="s">
        <v>523</v>
      </c>
      <c r="DA109" s="33" t="s">
        <v>610</v>
      </c>
      <c r="DB109" s="33" t="s">
        <v>3216</v>
      </c>
      <c r="DC109" s="33" t="s">
        <v>14</v>
      </c>
      <c r="DD109" s="33" t="s">
        <v>3170</v>
      </c>
      <c r="DE109" s="33" t="s">
        <v>329</v>
      </c>
      <c r="DF109" s="33" t="s">
        <v>3177</v>
      </c>
      <c r="DG109" s="33" t="s">
        <v>330</v>
      </c>
      <c r="DH109" s="33" t="s">
        <v>3192</v>
      </c>
      <c r="DI109" s="33" t="s">
        <v>4156</v>
      </c>
      <c r="DJ109" s="33" t="s">
        <v>911</v>
      </c>
      <c r="DK109" s="33" t="s">
        <v>523</v>
      </c>
      <c r="DL109" s="33" t="s">
        <v>365</v>
      </c>
      <c r="DM109" s="33" t="s">
        <v>1048</v>
      </c>
      <c r="DN109" s="33" t="s">
        <v>519</v>
      </c>
      <c r="DO109" s="33" t="s">
        <v>519</v>
      </c>
      <c r="DP109" s="33" t="s">
        <v>519</v>
      </c>
      <c r="DQ109" s="33" t="s">
        <v>519</v>
      </c>
      <c r="DR109" s="33" t="s">
        <v>365</v>
      </c>
      <c r="DS109" s="33" t="s">
        <v>1049</v>
      </c>
      <c r="DT109" s="33" t="s">
        <v>519</v>
      </c>
      <c r="DU109" s="33" t="s">
        <v>554</v>
      </c>
      <c r="DV109" s="33" t="s">
        <v>554</v>
      </c>
      <c r="DW109" s="33" t="s">
        <v>554</v>
      </c>
      <c r="DX109" s="33" t="s">
        <v>554</v>
      </c>
      <c r="DY109" s="33" t="s">
        <v>3219</v>
      </c>
      <c r="DZ109" s="33" t="s">
        <v>519</v>
      </c>
      <c r="EA109" s="33"/>
      <c r="EB109" s="33"/>
    </row>
    <row r="110" spans="1:132" ht="14.25" x14ac:dyDescent="0.2">
      <c r="A110" s="33" t="s">
        <v>2369</v>
      </c>
      <c r="B110" s="33" t="s">
        <v>384</v>
      </c>
      <c r="C110" s="33" t="s">
        <v>4157</v>
      </c>
      <c r="D110" s="33" t="s">
        <v>3200</v>
      </c>
      <c r="E110" s="33" t="s">
        <v>386</v>
      </c>
      <c r="F110" s="33" t="s">
        <v>4158</v>
      </c>
      <c r="G110" s="33" t="s">
        <v>3222</v>
      </c>
      <c r="H110" s="33" t="s">
        <v>4159</v>
      </c>
      <c r="I110" s="41" t="s">
        <v>14</v>
      </c>
      <c r="J110" s="33" t="s">
        <v>3170</v>
      </c>
      <c r="K110" s="27" t="str">
        <f>IF(VLOOKUP(B110,免考英语!G:I,3,0)="是","是","")</f>
        <v/>
      </c>
      <c r="L110" s="33" t="s">
        <v>540</v>
      </c>
      <c r="M110" s="34" t="s">
        <v>2245</v>
      </c>
      <c r="N110" s="34" t="s">
        <v>522</v>
      </c>
      <c r="O110" s="33" t="s">
        <v>327</v>
      </c>
      <c r="P110" s="33" t="s">
        <v>328</v>
      </c>
      <c r="Q110" s="34" t="s">
        <v>760</v>
      </c>
      <c r="R110" s="33" t="str">
        <f t="shared" si="6"/>
        <v>104055108271621</v>
      </c>
      <c r="S110" s="33" t="str">
        <f t="shared" si="4"/>
        <v>D:\\研究生考试\\2025\\2025博士\\7 普通招考\\考生照片\\1040599786.jpg</v>
      </c>
      <c r="T110" s="33" t="str">
        <f t="shared" si="5"/>
        <v>女</v>
      </c>
      <c r="U110" s="33" t="s">
        <v>327</v>
      </c>
      <c r="V110" s="33" t="s">
        <v>4082</v>
      </c>
      <c r="W110" s="33" t="s">
        <v>328</v>
      </c>
      <c r="X110" s="33" t="s">
        <v>4083</v>
      </c>
      <c r="Y110" s="33" t="s">
        <v>164</v>
      </c>
      <c r="Z110" s="33" t="s">
        <v>3761</v>
      </c>
      <c r="AA110" s="33" t="s">
        <v>14</v>
      </c>
      <c r="AB110" s="33" t="s">
        <v>3170</v>
      </c>
      <c r="AC110" s="33" t="s">
        <v>329</v>
      </c>
      <c r="AD110" s="33" t="s">
        <v>3177</v>
      </c>
      <c r="AE110" s="33" t="s">
        <v>330</v>
      </c>
      <c r="AF110" s="33" t="s">
        <v>3192</v>
      </c>
      <c r="AG110" s="33" t="s">
        <v>3206</v>
      </c>
      <c r="AH110" s="25" t="s">
        <v>4085</v>
      </c>
      <c r="AI110" s="31" t="s">
        <v>3169</v>
      </c>
      <c r="AJ110" s="33" t="s">
        <v>1318</v>
      </c>
      <c r="AK110" s="33" t="s">
        <v>386</v>
      </c>
      <c r="AL110" s="33" t="s">
        <v>1317</v>
      </c>
      <c r="AM110" s="33" t="s">
        <v>20</v>
      </c>
      <c r="AN110" s="33" t="s">
        <v>1318</v>
      </c>
      <c r="AO110" s="33" t="s">
        <v>519</v>
      </c>
      <c r="AP110" s="33" t="s">
        <v>1269</v>
      </c>
      <c r="AQ110" s="33" t="s">
        <v>20</v>
      </c>
      <c r="AR110" s="33" t="s">
        <v>521</v>
      </c>
      <c r="AS110" s="33" t="s">
        <v>522</v>
      </c>
      <c r="AT110" s="33" t="s">
        <v>20</v>
      </c>
      <c r="AU110" s="33" t="s">
        <v>523</v>
      </c>
      <c r="AV110" s="33" t="s">
        <v>1319</v>
      </c>
      <c r="AW110" s="33" t="s">
        <v>1319</v>
      </c>
      <c r="AX110" s="33" t="s">
        <v>1319</v>
      </c>
      <c r="AY110" s="33" t="s">
        <v>1320</v>
      </c>
      <c r="AZ110" s="33" t="s">
        <v>4159</v>
      </c>
      <c r="BA110" s="33" t="s">
        <v>4160</v>
      </c>
      <c r="BB110" s="33" t="s">
        <v>1321</v>
      </c>
      <c r="BC110" s="33" t="s">
        <v>576</v>
      </c>
      <c r="BD110" s="33" t="s">
        <v>530</v>
      </c>
      <c r="BE110" s="33" t="s">
        <v>4159</v>
      </c>
      <c r="BF110" s="33" t="s">
        <v>4161</v>
      </c>
      <c r="BG110" s="33" t="s">
        <v>3211</v>
      </c>
      <c r="BH110" s="33" t="s">
        <v>4162</v>
      </c>
      <c r="BI110" s="33" t="s">
        <v>1322</v>
      </c>
      <c r="BJ110" s="33" t="s">
        <v>1323</v>
      </c>
      <c r="BK110" s="33" t="s">
        <v>4159</v>
      </c>
      <c r="BL110" s="33" t="s">
        <v>1007</v>
      </c>
      <c r="BM110" s="33" t="s">
        <v>4163</v>
      </c>
      <c r="BN110" s="33" t="s">
        <v>656</v>
      </c>
      <c r="BO110" s="33" t="s">
        <v>1324</v>
      </c>
      <c r="BP110" s="33" t="s">
        <v>1323</v>
      </c>
      <c r="BQ110" s="33" t="s">
        <v>4159</v>
      </c>
      <c r="BR110" s="33" t="s">
        <v>1007</v>
      </c>
      <c r="BS110" s="33" t="s">
        <v>4163</v>
      </c>
      <c r="BT110" s="33" t="s">
        <v>656</v>
      </c>
      <c r="BU110" s="33" t="s">
        <v>1325</v>
      </c>
      <c r="BV110" s="33" t="s">
        <v>522</v>
      </c>
      <c r="BW110" s="33" t="s">
        <v>1323</v>
      </c>
      <c r="BX110" s="33" t="s">
        <v>4159</v>
      </c>
      <c r="BY110" s="33" t="s">
        <v>1326</v>
      </c>
      <c r="BZ110" s="33" t="s">
        <v>4164</v>
      </c>
      <c r="CA110" s="33" t="s">
        <v>553</v>
      </c>
      <c r="CB110" s="33" t="s">
        <v>1327</v>
      </c>
      <c r="CC110" s="33" t="s">
        <v>522</v>
      </c>
      <c r="CD110" s="33" t="s">
        <v>1323</v>
      </c>
      <c r="CE110" s="33" t="s">
        <v>4159</v>
      </c>
      <c r="CF110" s="33" t="s">
        <v>1326</v>
      </c>
      <c r="CG110" s="33" t="s">
        <v>4164</v>
      </c>
      <c r="CH110" s="33" t="s">
        <v>553</v>
      </c>
      <c r="CI110" s="33" t="s">
        <v>1328</v>
      </c>
      <c r="CJ110" s="33" t="s">
        <v>1110</v>
      </c>
      <c r="CK110" s="33" t="s">
        <v>521</v>
      </c>
      <c r="CL110" s="33" t="s">
        <v>519</v>
      </c>
      <c r="CM110" s="33" t="s">
        <v>540</v>
      </c>
      <c r="CN110" s="33" t="s">
        <v>3216</v>
      </c>
      <c r="CO110" s="33" t="s">
        <v>327</v>
      </c>
      <c r="CP110" s="33" t="s">
        <v>4082</v>
      </c>
      <c r="CQ110" s="33" t="s">
        <v>328</v>
      </c>
      <c r="CR110" s="33" t="s">
        <v>4083</v>
      </c>
      <c r="CS110" s="33" t="s">
        <v>164</v>
      </c>
      <c r="CT110" s="33" t="s">
        <v>3761</v>
      </c>
      <c r="CU110" s="33" t="s">
        <v>3217</v>
      </c>
      <c r="CV110" s="33" t="s">
        <v>532</v>
      </c>
      <c r="CW110" s="33" t="s">
        <v>522</v>
      </c>
      <c r="CX110" s="33" t="s">
        <v>541</v>
      </c>
      <c r="CY110" s="33" t="s">
        <v>529</v>
      </c>
      <c r="CZ110" s="33" t="s">
        <v>523</v>
      </c>
      <c r="DA110" s="33" t="s">
        <v>1320</v>
      </c>
      <c r="DB110" s="33" t="s">
        <v>4159</v>
      </c>
      <c r="DC110" s="33" t="s">
        <v>14</v>
      </c>
      <c r="DD110" s="33" t="s">
        <v>3170</v>
      </c>
      <c r="DE110" s="33" t="s">
        <v>329</v>
      </c>
      <c r="DF110" s="33" t="s">
        <v>3177</v>
      </c>
      <c r="DG110" s="33" t="s">
        <v>330</v>
      </c>
      <c r="DH110" s="33" t="s">
        <v>3192</v>
      </c>
      <c r="DI110" s="33" t="s">
        <v>4160</v>
      </c>
      <c r="DJ110" s="33" t="s">
        <v>1321</v>
      </c>
      <c r="DK110" s="33" t="s">
        <v>523</v>
      </c>
      <c r="DL110" s="33" t="s">
        <v>386</v>
      </c>
      <c r="DM110" s="33" t="s">
        <v>1329</v>
      </c>
      <c r="DN110" s="33" t="s">
        <v>519</v>
      </c>
      <c r="DO110" s="33" t="s">
        <v>519</v>
      </c>
      <c r="DP110" s="33" t="s">
        <v>519</v>
      </c>
      <c r="DQ110" s="33" t="s">
        <v>519</v>
      </c>
      <c r="DR110" s="33" t="s">
        <v>386</v>
      </c>
      <c r="DS110" s="33" t="s">
        <v>1330</v>
      </c>
      <c r="DT110" s="33" t="s">
        <v>519</v>
      </c>
      <c r="DU110" s="33" t="s">
        <v>1115</v>
      </c>
      <c r="DV110" s="33" t="s">
        <v>1115</v>
      </c>
      <c r="DW110" s="33" t="s">
        <v>1115</v>
      </c>
      <c r="DX110" s="33" t="s">
        <v>1115</v>
      </c>
      <c r="DY110" s="33" t="s">
        <v>3219</v>
      </c>
      <c r="DZ110" s="33" t="s">
        <v>519</v>
      </c>
    </row>
    <row r="111" spans="1:132" ht="14.25" x14ac:dyDescent="0.2">
      <c r="A111" s="33" t="s">
        <v>2370</v>
      </c>
      <c r="B111" s="33" t="s">
        <v>390</v>
      </c>
      <c r="C111" s="33" t="s">
        <v>4165</v>
      </c>
      <c r="D111" s="33" t="s">
        <v>3200</v>
      </c>
      <c r="E111" s="33" t="s">
        <v>392</v>
      </c>
      <c r="F111" s="33" t="s">
        <v>3765</v>
      </c>
      <c r="G111" s="33" t="s">
        <v>3202</v>
      </c>
      <c r="I111" s="41" t="s">
        <v>14</v>
      </c>
      <c r="J111" s="33" t="s">
        <v>3170</v>
      </c>
      <c r="K111" s="27" t="str">
        <f>IF(VLOOKUP(B111,免考英语!G:I,3,0)="是","是","")</f>
        <v/>
      </c>
      <c r="L111" s="33" t="s">
        <v>540</v>
      </c>
      <c r="M111" s="34" t="s">
        <v>2245</v>
      </c>
      <c r="N111" s="34" t="s">
        <v>522</v>
      </c>
      <c r="O111" s="33" t="s">
        <v>327</v>
      </c>
      <c r="P111" s="33" t="s">
        <v>328</v>
      </c>
      <c r="Q111" s="34" t="s">
        <v>530</v>
      </c>
      <c r="R111" s="33" t="str">
        <f t="shared" si="6"/>
        <v>104055108271622</v>
      </c>
      <c r="S111" s="33" t="str">
        <f t="shared" si="4"/>
        <v>D:\\研究生考试\\2025\\2025博士\\7 普通招考\\考生照片\\1040599779.jpg</v>
      </c>
      <c r="T111" s="33" t="str">
        <f t="shared" si="5"/>
        <v>男</v>
      </c>
      <c r="U111" s="33" t="s">
        <v>327</v>
      </c>
      <c r="V111" s="33" t="s">
        <v>4082</v>
      </c>
      <c r="W111" s="33" t="s">
        <v>328</v>
      </c>
      <c r="X111" s="33" t="s">
        <v>4083</v>
      </c>
      <c r="Y111" s="33" t="s">
        <v>164</v>
      </c>
      <c r="Z111" s="33" t="s">
        <v>3761</v>
      </c>
      <c r="AA111" s="33" t="s">
        <v>14</v>
      </c>
      <c r="AB111" s="33" t="s">
        <v>3170</v>
      </c>
      <c r="AC111" s="33" t="s">
        <v>329</v>
      </c>
      <c r="AD111" s="33" t="s">
        <v>3177</v>
      </c>
      <c r="AE111" s="33" t="s">
        <v>330</v>
      </c>
      <c r="AF111" s="33" t="s">
        <v>3192</v>
      </c>
      <c r="AG111" s="33" t="s">
        <v>3206</v>
      </c>
      <c r="AH111" s="25" t="s">
        <v>4085</v>
      </c>
      <c r="AI111" s="31" t="s">
        <v>3169</v>
      </c>
      <c r="AJ111" s="33" t="s">
        <v>1332</v>
      </c>
      <c r="AK111" s="33" t="s">
        <v>392</v>
      </c>
      <c r="AL111" s="33" t="s">
        <v>1331</v>
      </c>
      <c r="AM111" s="33" t="s">
        <v>20</v>
      </c>
      <c r="AN111" s="33" t="s">
        <v>1332</v>
      </c>
      <c r="AO111" s="33" t="s">
        <v>519</v>
      </c>
      <c r="AP111" s="33" t="s">
        <v>1333</v>
      </c>
      <c r="AQ111" s="33" t="s">
        <v>20</v>
      </c>
      <c r="AR111" s="33" t="s">
        <v>522</v>
      </c>
      <c r="AS111" s="33" t="s">
        <v>522</v>
      </c>
      <c r="AT111" s="33" t="s">
        <v>184</v>
      </c>
      <c r="AU111" s="33" t="s">
        <v>523</v>
      </c>
      <c r="AV111" s="33" t="s">
        <v>596</v>
      </c>
      <c r="AW111" s="33" t="s">
        <v>596</v>
      </c>
      <c r="AX111" s="33" t="s">
        <v>596</v>
      </c>
      <c r="AY111" s="33" t="s">
        <v>559</v>
      </c>
      <c r="AZ111" s="33" t="s">
        <v>3216</v>
      </c>
      <c r="BA111" s="33" t="s">
        <v>4166</v>
      </c>
      <c r="BB111" s="33" t="s">
        <v>560</v>
      </c>
      <c r="BC111" s="33" t="s">
        <v>541</v>
      </c>
      <c r="BD111" s="33" t="s">
        <v>530</v>
      </c>
      <c r="BE111" s="33" t="s">
        <v>3216</v>
      </c>
      <c r="BF111" s="33" t="s">
        <v>4167</v>
      </c>
      <c r="BG111" s="33" t="s">
        <v>3211</v>
      </c>
      <c r="BH111" s="33" t="s">
        <v>4168</v>
      </c>
      <c r="BI111" s="33" t="s">
        <v>3211</v>
      </c>
      <c r="BJ111" s="33" t="s">
        <v>540</v>
      </c>
      <c r="BK111" s="33" t="s">
        <v>3216</v>
      </c>
      <c r="BL111" s="33" t="s">
        <v>1334</v>
      </c>
      <c r="BM111" s="33" t="s">
        <v>4135</v>
      </c>
      <c r="BN111" s="33" t="s">
        <v>738</v>
      </c>
      <c r="BO111" s="33" t="s">
        <v>1335</v>
      </c>
      <c r="BP111" s="33" t="s">
        <v>540</v>
      </c>
      <c r="BQ111" s="33" t="s">
        <v>3216</v>
      </c>
      <c r="BR111" s="33" t="s">
        <v>1334</v>
      </c>
      <c r="BS111" s="33" t="s">
        <v>4135</v>
      </c>
      <c r="BT111" s="33" t="s">
        <v>656</v>
      </c>
      <c r="BU111" s="33" t="s">
        <v>1336</v>
      </c>
      <c r="BV111" s="33" t="s">
        <v>522</v>
      </c>
      <c r="BW111" s="33" t="s">
        <v>540</v>
      </c>
      <c r="BX111" s="33" t="s">
        <v>3216</v>
      </c>
      <c r="BY111" s="33" t="s">
        <v>328</v>
      </c>
      <c r="BZ111" s="33" t="s">
        <v>4083</v>
      </c>
      <c r="CA111" s="33" t="s">
        <v>738</v>
      </c>
      <c r="CB111" s="33" t="s">
        <v>519</v>
      </c>
      <c r="CC111" s="33" t="s">
        <v>522</v>
      </c>
      <c r="CD111" s="33" t="s">
        <v>540</v>
      </c>
      <c r="CE111" s="33" t="s">
        <v>3216</v>
      </c>
      <c r="CF111" s="33" t="s">
        <v>328</v>
      </c>
      <c r="CG111" s="33" t="s">
        <v>4083</v>
      </c>
      <c r="CH111" s="33" t="s">
        <v>738</v>
      </c>
      <c r="CI111" s="33" t="s">
        <v>519</v>
      </c>
      <c r="CJ111" s="33" t="s">
        <v>734</v>
      </c>
      <c r="CK111" s="33" t="s">
        <v>521</v>
      </c>
      <c r="CL111" s="33" t="s">
        <v>1337</v>
      </c>
      <c r="CM111" s="33" t="s">
        <v>540</v>
      </c>
      <c r="CN111" s="33" t="s">
        <v>3216</v>
      </c>
      <c r="CO111" s="33" t="s">
        <v>327</v>
      </c>
      <c r="CP111" s="33" t="s">
        <v>4082</v>
      </c>
      <c r="CQ111" s="33" t="s">
        <v>328</v>
      </c>
      <c r="CR111" s="33" t="s">
        <v>4083</v>
      </c>
      <c r="CS111" s="33" t="s">
        <v>164</v>
      </c>
      <c r="CT111" s="33" t="s">
        <v>3761</v>
      </c>
      <c r="CU111" s="33" t="s">
        <v>3217</v>
      </c>
      <c r="CV111" s="33" t="s">
        <v>532</v>
      </c>
      <c r="CW111" s="33" t="s">
        <v>522</v>
      </c>
      <c r="CX111" s="33" t="s">
        <v>541</v>
      </c>
      <c r="CY111" s="33" t="s">
        <v>541</v>
      </c>
      <c r="CZ111" s="33" t="s">
        <v>523</v>
      </c>
      <c r="DA111" s="33" t="s">
        <v>519</v>
      </c>
      <c r="DB111" s="33" t="s">
        <v>519</v>
      </c>
      <c r="DC111" s="33" t="s">
        <v>14</v>
      </c>
      <c r="DD111" s="33" t="s">
        <v>3170</v>
      </c>
      <c r="DE111" s="33" t="s">
        <v>329</v>
      </c>
      <c r="DF111" s="33" t="s">
        <v>3177</v>
      </c>
      <c r="DG111" s="33" t="s">
        <v>330</v>
      </c>
      <c r="DH111" s="33" t="s">
        <v>3192</v>
      </c>
      <c r="DI111" s="33" t="s">
        <v>4169</v>
      </c>
      <c r="DJ111" s="33" t="s">
        <v>1203</v>
      </c>
      <c r="DK111" s="33" t="s">
        <v>392</v>
      </c>
      <c r="DL111" s="33" t="s">
        <v>392</v>
      </c>
      <c r="DM111" s="33" t="s">
        <v>1338</v>
      </c>
      <c r="DN111" s="33" t="s">
        <v>519</v>
      </c>
      <c r="DO111" s="33" t="s">
        <v>519</v>
      </c>
      <c r="DP111" s="33" t="s">
        <v>519</v>
      </c>
      <c r="DQ111" s="33" t="s">
        <v>519</v>
      </c>
      <c r="DR111" s="33" t="s">
        <v>392</v>
      </c>
      <c r="DS111" s="33" t="s">
        <v>1339</v>
      </c>
      <c r="DT111" s="33" t="s">
        <v>519</v>
      </c>
      <c r="DU111" s="33" t="s">
        <v>554</v>
      </c>
      <c r="DV111" s="33" t="s">
        <v>554</v>
      </c>
      <c r="DW111" s="33" t="s">
        <v>554</v>
      </c>
      <c r="DX111" s="33" t="s">
        <v>554</v>
      </c>
      <c r="DY111" s="33" t="s">
        <v>3219</v>
      </c>
      <c r="DZ111" s="33" t="s">
        <v>519</v>
      </c>
    </row>
    <row r="112" spans="1:132" ht="14.25" x14ac:dyDescent="0.2">
      <c r="A112" s="33" t="s">
        <v>2371</v>
      </c>
      <c r="B112" s="33" t="s">
        <v>344</v>
      </c>
      <c r="C112" s="33" t="s">
        <v>4170</v>
      </c>
      <c r="D112" s="33" t="s">
        <v>3200</v>
      </c>
      <c r="E112" s="33" t="s">
        <v>346</v>
      </c>
      <c r="F112" s="33" t="s">
        <v>4138</v>
      </c>
      <c r="G112" s="33" t="s">
        <v>3222</v>
      </c>
      <c r="H112" s="33" t="s">
        <v>4171</v>
      </c>
      <c r="I112" s="41" t="s">
        <v>14</v>
      </c>
      <c r="J112" s="33" t="s">
        <v>3170</v>
      </c>
      <c r="K112" s="27" t="str">
        <f>IF(VLOOKUP(B112,免考英语!G:I,3,0)="是","是","")</f>
        <v/>
      </c>
      <c r="L112" s="33" t="s">
        <v>540</v>
      </c>
      <c r="M112" s="34" t="s">
        <v>2245</v>
      </c>
      <c r="N112" s="34" t="s">
        <v>522</v>
      </c>
      <c r="O112" s="33" t="s">
        <v>327</v>
      </c>
      <c r="P112" s="33" t="s">
        <v>328</v>
      </c>
      <c r="Q112" s="34" t="s">
        <v>1098</v>
      </c>
      <c r="R112" s="33" t="str">
        <f t="shared" si="6"/>
        <v>104055108271623</v>
      </c>
      <c r="S112" s="33" t="str">
        <f t="shared" si="4"/>
        <v>D:\\研究生考试\\2025\\2025博士\\7 普通招考\\考生照片\\1040599798.jpg</v>
      </c>
      <c r="T112" s="33" t="str">
        <f t="shared" si="5"/>
        <v>女</v>
      </c>
      <c r="U112" s="33" t="s">
        <v>327</v>
      </c>
      <c r="V112" s="33" t="s">
        <v>4082</v>
      </c>
      <c r="W112" s="33" t="s">
        <v>328</v>
      </c>
      <c r="X112" s="33" t="s">
        <v>4083</v>
      </c>
      <c r="Y112" s="33" t="s">
        <v>164</v>
      </c>
      <c r="Z112" s="33" t="s">
        <v>3761</v>
      </c>
      <c r="AA112" s="33" t="s">
        <v>14</v>
      </c>
      <c r="AB112" s="33" t="s">
        <v>3170</v>
      </c>
      <c r="AC112" s="33" t="s">
        <v>329</v>
      </c>
      <c r="AD112" s="33" t="s">
        <v>3177</v>
      </c>
      <c r="AE112" s="33" t="s">
        <v>330</v>
      </c>
      <c r="AF112" s="33" t="s">
        <v>3192</v>
      </c>
      <c r="AG112" s="33" t="s">
        <v>3206</v>
      </c>
      <c r="AH112" s="25" t="s">
        <v>4085</v>
      </c>
      <c r="AI112" s="31" t="s">
        <v>3169</v>
      </c>
      <c r="AJ112" s="33" t="s">
        <v>1394</v>
      </c>
      <c r="AK112" s="33" t="s">
        <v>346</v>
      </c>
      <c r="AL112" s="33" t="s">
        <v>1393</v>
      </c>
      <c r="AM112" s="33" t="s">
        <v>20</v>
      </c>
      <c r="AN112" s="33" t="s">
        <v>1394</v>
      </c>
      <c r="AO112" s="33" t="s">
        <v>519</v>
      </c>
      <c r="AP112" s="33" t="s">
        <v>1395</v>
      </c>
      <c r="AQ112" s="33" t="s">
        <v>20</v>
      </c>
      <c r="AR112" s="33" t="s">
        <v>521</v>
      </c>
      <c r="AS112" s="33" t="s">
        <v>521</v>
      </c>
      <c r="AT112" s="33" t="s">
        <v>20</v>
      </c>
      <c r="AU112" s="33" t="s">
        <v>523</v>
      </c>
      <c r="AV112" s="33" t="s">
        <v>1097</v>
      </c>
      <c r="AW112" s="33" t="s">
        <v>1097</v>
      </c>
      <c r="AX112" s="33" t="s">
        <v>1097</v>
      </c>
      <c r="AY112" s="33" t="s">
        <v>610</v>
      </c>
      <c r="AZ112" s="33" t="s">
        <v>4172</v>
      </c>
      <c r="BA112" s="33" t="s">
        <v>4173</v>
      </c>
      <c r="BB112" s="33" t="s">
        <v>1281</v>
      </c>
      <c r="BC112" s="33" t="s">
        <v>576</v>
      </c>
      <c r="BD112" s="33" t="s">
        <v>530</v>
      </c>
      <c r="BE112" s="33" t="s">
        <v>4171</v>
      </c>
      <c r="BF112" s="33" t="s">
        <v>4174</v>
      </c>
      <c r="BG112" s="33" t="s">
        <v>4175</v>
      </c>
      <c r="BH112" s="33" t="s">
        <v>4176</v>
      </c>
      <c r="BI112" s="33" t="s">
        <v>4177</v>
      </c>
      <c r="BJ112" s="33" t="s">
        <v>598</v>
      </c>
      <c r="BK112" s="33" t="s">
        <v>3284</v>
      </c>
      <c r="BL112" s="33" t="s">
        <v>821</v>
      </c>
      <c r="BM112" s="33" t="s">
        <v>3250</v>
      </c>
      <c r="BN112" s="33" t="s">
        <v>884</v>
      </c>
      <c r="BO112" s="33" t="s">
        <v>1396</v>
      </c>
      <c r="BP112" s="33" t="s">
        <v>598</v>
      </c>
      <c r="BQ112" s="33" t="s">
        <v>3284</v>
      </c>
      <c r="BR112" s="33" t="s">
        <v>821</v>
      </c>
      <c r="BS112" s="33" t="s">
        <v>3250</v>
      </c>
      <c r="BT112" s="33" t="s">
        <v>884</v>
      </c>
      <c r="BU112" s="33" t="s">
        <v>1397</v>
      </c>
      <c r="BV112" s="33" t="s">
        <v>522</v>
      </c>
      <c r="BW112" s="33" t="s">
        <v>540</v>
      </c>
      <c r="BX112" s="33" t="s">
        <v>3216</v>
      </c>
      <c r="BY112" s="33" t="s">
        <v>532</v>
      </c>
      <c r="BZ112" s="33" t="s">
        <v>3681</v>
      </c>
      <c r="CA112" s="33" t="s">
        <v>584</v>
      </c>
      <c r="CB112" s="33" t="s">
        <v>1398</v>
      </c>
      <c r="CC112" s="33" t="s">
        <v>522</v>
      </c>
      <c r="CD112" s="33" t="s">
        <v>540</v>
      </c>
      <c r="CE112" s="33" t="s">
        <v>3216</v>
      </c>
      <c r="CF112" s="33" t="s">
        <v>532</v>
      </c>
      <c r="CG112" s="33" t="s">
        <v>3681</v>
      </c>
      <c r="CH112" s="33" t="s">
        <v>584</v>
      </c>
      <c r="CI112" s="33" t="s">
        <v>1399</v>
      </c>
      <c r="CJ112" s="33" t="s">
        <v>632</v>
      </c>
      <c r="CK112" s="33" t="s">
        <v>521</v>
      </c>
      <c r="CL112" s="33" t="s">
        <v>519</v>
      </c>
      <c r="CM112" s="33" t="s">
        <v>540</v>
      </c>
      <c r="CN112" s="33" t="s">
        <v>3216</v>
      </c>
      <c r="CO112" s="33" t="s">
        <v>327</v>
      </c>
      <c r="CP112" s="33" t="s">
        <v>4082</v>
      </c>
      <c r="CQ112" s="33" t="s">
        <v>328</v>
      </c>
      <c r="CR112" s="33" t="s">
        <v>4083</v>
      </c>
      <c r="CS112" s="33" t="s">
        <v>164</v>
      </c>
      <c r="CT112" s="33" t="s">
        <v>3761</v>
      </c>
      <c r="CU112" s="33" t="s">
        <v>3217</v>
      </c>
      <c r="CV112" s="33" t="s">
        <v>532</v>
      </c>
      <c r="CW112" s="33" t="s">
        <v>522</v>
      </c>
      <c r="CX112" s="33" t="s">
        <v>541</v>
      </c>
      <c r="CY112" s="33" t="s">
        <v>529</v>
      </c>
      <c r="CZ112" s="33" t="s">
        <v>523</v>
      </c>
      <c r="DA112" s="33" t="s">
        <v>610</v>
      </c>
      <c r="DB112" s="33" t="s">
        <v>4171</v>
      </c>
      <c r="DC112" s="33" t="s">
        <v>14</v>
      </c>
      <c r="DD112" s="33" t="s">
        <v>3170</v>
      </c>
      <c r="DE112" s="33" t="s">
        <v>329</v>
      </c>
      <c r="DF112" s="33" t="s">
        <v>3177</v>
      </c>
      <c r="DG112" s="33" t="s">
        <v>330</v>
      </c>
      <c r="DH112" s="33" t="s">
        <v>3192</v>
      </c>
      <c r="DI112" s="33" t="s">
        <v>4178</v>
      </c>
      <c r="DJ112" s="33" t="s">
        <v>640</v>
      </c>
      <c r="DK112" s="33" t="s">
        <v>523</v>
      </c>
      <c r="DL112" s="33" t="s">
        <v>346</v>
      </c>
      <c r="DM112" s="33" t="s">
        <v>1400</v>
      </c>
      <c r="DN112" s="33" t="s">
        <v>519</v>
      </c>
      <c r="DO112" s="33" t="s">
        <v>519</v>
      </c>
      <c r="DP112" s="33" t="s">
        <v>519</v>
      </c>
      <c r="DQ112" s="33" t="s">
        <v>519</v>
      </c>
      <c r="DR112" s="33" t="s">
        <v>1400</v>
      </c>
      <c r="DS112" s="33" t="s">
        <v>1401</v>
      </c>
      <c r="DT112" s="33" t="s">
        <v>1402</v>
      </c>
      <c r="DU112" s="33" t="s">
        <v>554</v>
      </c>
      <c r="DV112" s="33" t="s">
        <v>554</v>
      </c>
      <c r="DW112" s="33" t="s">
        <v>554</v>
      </c>
      <c r="DX112" s="33" t="s">
        <v>554</v>
      </c>
      <c r="DY112" s="33" t="s">
        <v>3219</v>
      </c>
      <c r="DZ112" s="33" t="s">
        <v>519</v>
      </c>
    </row>
    <row r="113" spans="1:130" ht="14.25" x14ac:dyDescent="0.2">
      <c r="A113" s="33" t="s">
        <v>2372</v>
      </c>
      <c r="B113" s="33" t="s">
        <v>357</v>
      </c>
      <c r="C113" s="33" t="s">
        <v>4179</v>
      </c>
      <c r="D113" s="33" t="s">
        <v>3200</v>
      </c>
      <c r="E113" s="33" t="s">
        <v>359</v>
      </c>
      <c r="F113" s="33" t="s">
        <v>4180</v>
      </c>
      <c r="G113" s="33" t="s">
        <v>3202</v>
      </c>
      <c r="I113" s="41" t="s">
        <v>14</v>
      </c>
      <c r="J113" s="33" t="s">
        <v>3170</v>
      </c>
      <c r="K113" s="27" t="str">
        <f>IF(VLOOKUP(B113,免考英语!G:I,3,0)="是","是","")</f>
        <v/>
      </c>
      <c r="L113" s="33" t="s">
        <v>540</v>
      </c>
      <c r="M113" s="34" t="s">
        <v>2245</v>
      </c>
      <c r="N113" s="34" t="s">
        <v>522</v>
      </c>
      <c r="O113" s="33" t="s">
        <v>327</v>
      </c>
      <c r="P113" s="33" t="s">
        <v>328</v>
      </c>
      <c r="Q113" s="34" t="s">
        <v>873</v>
      </c>
      <c r="R113" s="33" t="str">
        <f t="shared" si="6"/>
        <v>104055108271624</v>
      </c>
      <c r="S113" s="33" t="str">
        <f t="shared" si="4"/>
        <v>D:\\研究生考试\\2025\\2025博士\\7 普通招考\\考生照片\\1040599863.jpg</v>
      </c>
      <c r="T113" s="33" t="str">
        <f t="shared" si="5"/>
        <v>男</v>
      </c>
      <c r="U113" s="33" t="s">
        <v>327</v>
      </c>
      <c r="V113" s="33" t="s">
        <v>4082</v>
      </c>
      <c r="W113" s="33" t="s">
        <v>328</v>
      </c>
      <c r="X113" s="33" t="s">
        <v>4083</v>
      </c>
      <c r="Y113" s="33" t="s">
        <v>164</v>
      </c>
      <c r="Z113" s="33" t="s">
        <v>3761</v>
      </c>
      <c r="AA113" s="33" t="s">
        <v>14</v>
      </c>
      <c r="AB113" s="33" t="s">
        <v>3170</v>
      </c>
      <c r="AC113" s="33" t="s">
        <v>329</v>
      </c>
      <c r="AD113" s="33" t="s">
        <v>3177</v>
      </c>
      <c r="AE113" s="33" t="s">
        <v>330</v>
      </c>
      <c r="AF113" s="33" t="s">
        <v>3192</v>
      </c>
      <c r="AG113" s="33" t="s">
        <v>3206</v>
      </c>
      <c r="AH113" s="25" t="s">
        <v>4085</v>
      </c>
      <c r="AI113" s="31" t="s">
        <v>3169</v>
      </c>
      <c r="AJ113" s="33" t="s">
        <v>1645</v>
      </c>
      <c r="AK113" s="33" t="s">
        <v>359</v>
      </c>
      <c r="AL113" s="33" t="s">
        <v>1644</v>
      </c>
      <c r="AM113" s="33" t="s">
        <v>20</v>
      </c>
      <c r="AN113" s="33" t="s">
        <v>1645</v>
      </c>
      <c r="AO113" s="33" t="s">
        <v>519</v>
      </c>
      <c r="AP113" s="33" t="s">
        <v>1646</v>
      </c>
      <c r="AQ113" s="33" t="s">
        <v>20</v>
      </c>
      <c r="AR113" s="33" t="s">
        <v>522</v>
      </c>
      <c r="AS113" s="33" t="s">
        <v>522</v>
      </c>
      <c r="AT113" s="33" t="s">
        <v>615</v>
      </c>
      <c r="AU113" s="33" t="s">
        <v>523</v>
      </c>
      <c r="AV113" s="33" t="s">
        <v>1647</v>
      </c>
      <c r="AW113" s="33" t="s">
        <v>1647</v>
      </c>
      <c r="AX113" s="33" t="s">
        <v>1647</v>
      </c>
      <c r="AY113" s="33" t="s">
        <v>1647</v>
      </c>
      <c r="AZ113" s="33" t="s">
        <v>4181</v>
      </c>
      <c r="BA113" s="33" t="s">
        <v>4182</v>
      </c>
      <c r="BB113" s="33" t="s">
        <v>1648</v>
      </c>
      <c r="BC113" s="33" t="s">
        <v>652</v>
      </c>
      <c r="BD113" s="33" t="s">
        <v>653</v>
      </c>
      <c r="BE113" s="33" t="s">
        <v>3211</v>
      </c>
      <c r="BF113" s="33" t="s">
        <v>4183</v>
      </c>
      <c r="BG113" s="33" t="s">
        <v>3211</v>
      </c>
      <c r="BH113" s="33" t="s">
        <v>4184</v>
      </c>
      <c r="BI113" s="33" t="s">
        <v>4185</v>
      </c>
      <c r="BJ113" s="33" t="s">
        <v>540</v>
      </c>
      <c r="BK113" s="33" t="s">
        <v>3216</v>
      </c>
      <c r="BL113" s="33" t="s">
        <v>1334</v>
      </c>
      <c r="BM113" s="33" t="s">
        <v>4135</v>
      </c>
      <c r="BN113" s="33" t="s">
        <v>600</v>
      </c>
      <c r="BO113" s="33" t="s">
        <v>1649</v>
      </c>
      <c r="BP113" s="33" t="s">
        <v>540</v>
      </c>
      <c r="BQ113" s="33" t="s">
        <v>3216</v>
      </c>
      <c r="BR113" s="33" t="s">
        <v>1334</v>
      </c>
      <c r="BS113" s="33" t="s">
        <v>4135</v>
      </c>
      <c r="BT113" s="33" t="s">
        <v>600</v>
      </c>
      <c r="BU113" s="33" t="s">
        <v>1650</v>
      </c>
      <c r="BV113" s="33" t="s">
        <v>522</v>
      </c>
      <c r="BW113" s="33" t="s">
        <v>540</v>
      </c>
      <c r="BX113" s="33" t="s">
        <v>3216</v>
      </c>
      <c r="BY113" s="33" t="s">
        <v>328</v>
      </c>
      <c r="BZ113" s="33" t="s">
        <v>4083</v>
      </c>
      <c r="CA113" s="33" t="s">
        <v>533</v>
      </c>
      <c r="CB113" s="33" t="s">
        <v>1651</v>
      </c>
      <c r="CC113" s="33" t="s">
        <v>522</v>
      </c>
      <c r="CD113" s="33" t="s">
        <v>540</v>
      </c>
      <c r="CE113" s="33" t="s">
        <v>3216</v>
      </c>
      <c r="CF113" s="33" t="s">
        <v>328</v>
      </c>
      <c r="CG113" s="33" t="s">
        <v>4083</v>
      </c>
      <c r="CH113" s="33" t="s">
        <v>533</v>
      </c>
      <c r="CI113" s="33" t="s">
        <v>1652</v>
      </c>
      <c r="CJ113" s="33" t="s">
        <v>734</v>
      </c>
      <c r="CK113" s="33" t="s">
        <v>521</v>
      </c>
      <c r="CL113" s="33" t="s">
        <v>519</v>
      </c>
      <c r="CM113" s="33" t="s">
        <v>540</v>
      </c>
      <c r="CN113" s="33" t="s">
        <v>3216</v>
      </c>
      <c r="CO113" s="33" t="s">
        <v>327</v>
      </c>
      <c r="CP113" s="33" t="s">
        <v>4082</v>
      </c>
      <c r="CQ113" s="33" t="s">
        <v>328</v>
      </c>
      <c r="CR113" s="33" t="s">
        <v>4083</v>
      </c>
      <c r="CS113" s="33" t="s">
        <v>164</v>
      </c>
      <c r="CT113" s="33" t="s">
        <v>3761</v>
      </c>
      <c r="CU113" s="33" t="s">
        <v>3217</v>
      </c>
      <c r="CV113" s="33" t="s">
        <v>532</v>
      </c>
      <c r="CW113" s="33" t="s">
        <v>522</v>
      </c>
      <c r="CX113" s="33" t="s">
        <v>541</v>
      </c>
      <c r="CY113" s="33" t="s">
        <v>541</v>
      </c>
      <c r="CZ113" s="33" t="s">
        <v>523</v>
      </c>
      <c r="DA113" s="33" t="s">
        <v>519</v>
      </c>
      <c r="DB113" s="33" t="s">
        <v>519</v>
      </c>
      <c r="DC113" s="33" t="s">
        <v>14</v>
      </c>
      <c r="DD113" s="33" t="s">
        <v>3170</v>
      </c>
      <c r="DE113" s="33" t="s">
        <v>329</v>
      </c>
      <c r="DF113" s="33" t="s">
        <v>3177</v>
      </c>
      <c r="DG113" s="33" t="s">
        <v>330</v>
      </c>
      <c r="DH113" s="33" t="s">
        <v>3192</v>
      </c>
      <c r="DI113" s="33" t="s">
        <v>4186</v>
      </c>
      <c r="DJ113" s="33" t="s">
        <v>1653</v>
      </c>
      <c r="DK113" s="33" t="s">
        <v>523</v>
      </c>
      <c r="DL113" s="33" t="s">
        <v>359</v>
      </c>
      <c r="DM113" s="33" t="s">
        <v>1654</v>
      </c>
      <c r="DN113" s="33" t="s">
        <v>519</v>
      </c>
      <c r="DO113" s="33" t="s">
        <v>519</v>
      </c>
      <c r="DP113" s="33" t="s">
        <v>519</v>
      </c>
      <c r="DQ113" s="33" t="s">
        <v>519</v>
      </c>
      <c r="DR113" s="33" t="s">
        <v>1654</v>
      </c>
      <c r="DS113" s="33" t="s">
        <v>1655</v>
      </c>
      <c r="DT113" s="33" t="s">
        <v>1656</v>
      </c>
      <c r="DU113" s="33" t="s">
        <v>554</v>
      </c>
      <c r="DV113" s="33" t="s">
        <v>554</v>
      </c>
      <c r="DW113" s="33" t="s">
        <v>554</v>
      </c>
      <c r="DX113" s="33" t="s">
        <v>554</v>
      </c>
      <c r="DY113" s="33" t="s">
        <v>3219</v>
      </c>
      <c r="DZ113" s="33" t="s">
        <v>519</v>
      </c>
    </row>
    <row r="114" spans="1:130" ht="14.25" x14ac:dyDescent="0.2">
      <c r="A114" s="33" t="s">
        <v>2373</v>
      </c>
      <c r="B114" s="33" t="s">
        <v>375</v>
      </c>
      <c r="C114" s="33" t="s">
        <v>4187</v>
      </c>
      <c r="D114" s="33" t="s">
        <v>3200</v>
      </c>
      <c r="E114" s="33" t="s">
        <v>377</v>
      </c>
      <c r="F114" s="33" t="s">
        <v>3754</v>
      </c>
      <c r="G114" s="33" t="s">
        <v>3222</v>
      </c>
      <c r="H114" s="33" t="s">
        <v>4134</v>
      </c>
      <c r="I114" s="41" t="s">
        <v>14</v>
      </c>
      <c r="J114" s="33" t="s">
        <v>3170</v>
      </c>
      <c r="K114" s="27" t="str">
        <f>IF(VLOOKUP(B114,免考英语!G:I,3,0)="是","是","")</f>
        <v/>
      </c>
      <c r="L114" s="33" t="s">
        <v>540</v>
      </c>
      <c r="M114" s="34" t="s">
        <v>2245</v>
      </c>
      <c r="N114" s="34" t="s">
        <v>522</v>
      </c>
      <c r="O114" s="33" t="s">
        <v>327</v>
      </c>
      <c r="P114" s="33" t="s">
        <v>328</v>
      </c>
      <c r="Q114" s="34" t="s">
        <v>2250</v>
      </c>
      <c r="R114" s="33" t="str">
        <f t="shared" si="6"/>
        <v>104055108271625</v>
      </c>
      <c r="S114" s="33" t="str">
        <f t="shared" si="4"/>
        <v>D:\\研究生考试\\2025\\2025博士\\7 普通招考\\考生照片\\1040599877.jpg</v>
      </c>
      <c r="T114" s="33" t="str">
        <f t="shared" si="5"/>
        <v>男</v>
      </c>
      <c r="U114" s="33" t="s">
        <v>327</v>
      </c>
      <c r="V114" s="33" t="s">
        <v>4082</v>
      </c>
      <c r="W114" s="33" t="s">
        <v>328</v>
      </c>
      <c r="X114" s="33" t="s">
        <v>4083</v>
      </c>
      <c r="Y114" s="33" t="s">
        <v>164</v>
      </c>
      <c r="Z114" s="33" t="s">
        <v>3761</v>
      </c>
      <c r="AA114" s="33" t="s">
        <v>14</v>
      </c>
      <c r="AB114" s="33" t="s">
        <v>3170</v>
      </c>
      <c r="AC114" s="33" t="s">
        <v>329</v>
      </c>
      <c r="AD114" s="33" t="s">
        <v>3177</v>
      </c>
      <c r="AE114" s="33" t="s">
        <v>330</v>
      </c>
      <c r="AF114" s="33" t="s">
        <v>3192</v>
      </c>
      <c r="AG114" s="33" t="s">
        <v>3206</v>
      </c>
      <c r="AH114" s="25" t="s">
        <v>4085</v>
      </c>
      <c r="AI114" s="31" t="s">
        <v>3169</v>
      </c>
      <c r="AJ114" s="33" t="s">
        <v>1721</v>
      </c>
      <c r="AK114" s="33" t="s">
        <v>377</v>
      </c>
      <c r="AL114" s="33" t="s">
        <v>1720</v>
      </c>
      <c r="AM114" s="33" t="s">
        <v>20</v>
      </c>
      <c r="AN114" s="33" t="s">
        <v>1721</v>
      </c>
      <c r="AO114" s="33" t="s">
        <v>519</v>
      </c>
      <c r="AP114" s="33" t="s">
        <v>1722</v>
      </c>
      <c r="AQ114" s="33" t="s">
        <v>20</v>
      </c>
      <c r="AR114" s="33" t="s">
        <v>522</v>
      </c>
      <c r="AS114" s="33" t="s">
        <v>521</v>
      </c>
      <c r="AT114" s="33" t="s">
        <v>20</v>
      </c>
      <c r="AU114" s="33" t="s">
        <v>523</v>
      </c>
      <c r="AV114" s="33" t="s">
        <v>1723</v>
      </c>
      <c r="AW114" s="33" t="s">
        <v>1723</v>
      </c>
      <c r="AX114" s="33" t="s">
        <v>1723</v>
      </c>
      <c r="AY114" s="33" t="s">
        <v>1724</v>
      </c>
      <c r="AZ114" s="33" t="s">
        <v>4134</v>
      </c>
      <c r="BA114" s="33" t="s">
        <v>4188</v>
      </c>
      <c r="BB114" s="33" t="s">
        <v>1725</v>
      </c>
      <c r="BC114" s="33" t="s">
        <v>576</v>
      </c>
      <c r="BD114" s="33" t="s">
        <v>530</v>
      </c>
      <c r="BE114" s="33" t="s">
        <v>4134</v>
      </c>
      <c r="BF114" s="33" t="s">
        <v>4189</v>
      </c>
      <c r="BG114" s="33" t="s">
        <v>4190</v>
      </c>
      <c r="BH114" s="33" t="s">
        <v>4191</v>
      </c>
      <c r="BI114" s="33" t="s">
        <v>1726</v>
      </c>
      <c r="BJ114" s="33" t="s">
        <v>1727</v>
      </c>
      <c r="BK114" s="33" t="s">
        <v>4134</v>
      </c>
      <c r="BL114" s="33" t="s">
        <v>1334</v>
      </c>
      <c r="BM114" s="33" t="s">
        <v>4135</v>
      </c>
      <c r="BN114" s="33" t="s">
        <v>926</v>
      </c>
      <c r="BO114" s="33" t="s">
        <v>1728</v>
      </c>
      <c r="BP114" s="33" t="s">
        <v>1727</v>
      </c>
      <c r="BQ114" s="33" t="s">
        <v>4134</v>
      </c>
      <c r="BR114" s="33" t="s">
        <v>1334</v>
      </c>
      <c r="BS114" s="33" t="s">
        <v>4135</v>
      </c>
      <c r="BT114" s="33" t="s">
        <v>795</v>
      </c>
      <c r="BU114" s="33" t="s">
        <v>1729</v>
      </c>
      <c r="BV114" s="33" t="s">
        <v>522</v>
      </c>
      <c r="BW114" s="33" t="s">
        <v>1730</v>
      </c>
      <c r="BX114" s="33" t="s">
        <v>4192</v>
      </c>
      <c r="BY114" s="33" t="s">
        <v>328</v>
      </c>
      <c r="BZ114" s="33" t="s">
        <v>4083</v>
      </c>
      <c r="CA114" s="33" t="s">
        <v>916</v>
      </c>
      <c r="CB114" s="33" t="s">
        <v>1731</v>
      </c>
      <c r="CC114" s="33" t="s">
        <v>522</v>
      </c>
      <c r="CD114" s="33" t="s">
        <v>1730</v>
      </c>
      <c r="CE114" s="33" t="s">
        <v>4192</v>
      </c>
      <c r="CF114" s="33" t="s">
        <v>328</v>
      </c>
      <c r="CG114" s="33" t="s">
        <v>4083</v>
      </c>
      <c r="CH114" s="33" t="s">
        <v>916</v>
      </c>
      <c r="CI114" s="33" t="s">
        <v>1732</v>
      </c>
      <c r="CJ114" s="33" t="s">
        <v>734</v>
      </c>
      <c r="CK114" s="33" t="s">
        <v>521</v>
      </c>
      <c r="CL114" s="33" t="s">
        <v>519</v>
      </c>
      <c r="CM114" s="33" t="s">
        <v>540</v>
      </c>
      <c r="CN114" s="33" t="s">
        <v>3216</v>
      </c>
      <c r="CO114" s="33" t="s">
        <v>327</v>
      </c>
      <c r="CP114" s="33" t="s">
        <v>4082</v>
      </c>
      <c r="CQ114" s="33" t="s">
        <v>328</v>
      </c>
      <c r="CR114" s="33" t="s">
        <v>4083</v>
      </c>
      <c r="CS114" s="33" t="s">
        <v>164</v>
      </c>
      <c r="CT114" s="33" t="s">
        <v>3761</v>
      </c>
      <c r="CU114" s="33" t="s">
        <v>3217</v>
      </c>
      <c r="CV114" s="33" t="s">
        <v>532</v>
      </c>
      <c r="CW114" s="33" t="s">
        <v>522</v>
      </c>
      <c r="CX114" s="33" t="s">
        <v>541</v>
      </c>
      <c r="CY114" s="33" t="s">
        <v>529</v>
      </c>
      <c r="CZ114" s="33" t="s">
        <v>523</v>
      </c>
      <c r="DA114" s="33" t="s">
        <v>1724</v>
      </c>
      <c r="DB114" s="33" t="s">
        <v>4134</v>
      </c>
      <c r="DC114" s="33" t="s">
        <v>14</v>
      </c>
      <c r="DD114" s="33" t="s">
        <v>3170</v>
      </c>
      <c r="DE114" s="33" t="s">
        <v>329</v>
      </c>
      <c r="DF114" s="33" t="s">
        <v>3177</v>
      </c>
      <c r="DG114" s="33" t="s">
        <v>330</v>
      </c>
      <c r="DH114" s="33" t="s">
        <v>3192</v>
      </c>
      <c r="DI114" s="33" t="s">
        <v>4188</v>
      </c>
      <c r="DJ114" s="33" t="s">
        <v>1725</v>
      </c>
      <c r="DK114" s="33" t="s">
        <v>377</v>
      </c>
      <c r="DL114" s="33" t="s">
        <v>377</v>
      </c>
      <c r="DM114" s="33" t="s">
        <v>1733</v>
      </c>
      <c r="DN114" s="33" t="s">
        <v>519</v>
      </c>
      <c r="DO114" s="33" t="s">
        <v>519</v>
      </c>
      <c r="DP114" s="33" t="s">
        <v>519</v>
      </c>
      <c r="DQ114" s="33" t="s">
        <v>519</v>
      </c>
      <c r="DR114" s="33" t="s">
        <v>377</v>
      </c>
      <c r="DS114" s="33" t="s">
        <v>1734</v>
      </c>
      <c r="DT114" s="33" t="s">
        <v>519</v>
      </c>
      <c r="DU114" s="33" t="s">
        <v>616</v>
      </c>
      <c r="DV114" s="33" t="s">
        <v>616</v>
      </c>
      <c r="DW114" s="33" t="s">
        <v>1516</v>
      </c>
      <c r="DX114" s="33" t="s">
        <v>1516</v>
      </c>
      <c r="DY114" s="33" t="s">
        <v>3219</v>
      </c>
      <c r="DZ114" s="33" t="s">
        <v>519</v>
      </c>
    </row>
    <row r="115" spans="1:130" ht="14.25" x14ac:dyDescent="0.2">
      <c r="A115" s="33" t="s">
        <v>2374</v>
      </c>
      <c r="B115" s="33" t="s">
        <v>350</v>
      </c>
      <c r="C115" s="33" t="s">
        <v>4193</v>
      </c>
      <c r="D115" s="33" t="s">
        <v>3200</v>
      </c>
      <c r="E115" s="33" t="s">
        <v>352</v>
      </c>
      <c r="F115" s="33" t="s">
        <v>4180</v>
      </c>
      <c r="G115" s="33" t="s">
        <v>3222</v>
      </c>
      <c r="H115" s="33" t="s">
        <v>3216</v>
      </c>
      <c r="I115" s="41" t="s">
        <v>14</v>
      </c>
      <c r="J115" s="33" t="s">
        <v>3170</v>
      </c>
      <c r="K115" s="27" t="str">
        <f>IF(VLOOKUP(B115,免考英语!G:I,3,0)="是","是","")</f>
        <v/>
      </c>
      <c r="L115" s="33" t="s">
        <v>540</v>
      </c>
      <c r="M115" s="34" t="s">
        <v>2245</v>
      </c>
      <c r="N115" s="34" t="s">
        <v>522</v>
      </c>
      <c r="O115" s="33" t="s">
        <v>327</v>
      </c>
      <c r="P115" s="33" t="s">
        <v>328</v>
      </c>
      <c r="Q115" s="34" t="s">
        <v>2251</v>
      </c>
      <c r="R115" s="33" t="str">
        <f t="shared" si="6"/>
        <v>104055108271626</v>
      </c>
      <c r="S115" s="33" t="str">
        <f t="shared" si="4"/>
        <v>D:\\研究生考试\\2025\\2025博士\\7 普通招考\\考生照片\\1040599897.jpg</v>
      </c>
      <c r="T115" s="33" t="str">
        <f t="shared" si="5"/>
        <v>女</v>
      </c>
      <c r="U115" s="33" t="s">
        <v>327</v>
      </c>
      <c r="V115" s="33" t="s">
        <v>4082</v>
      </c>
      <c r="W115" s="33" t="s">
        <v>328</v>
      </c>
      <c r="X115" s="33" t="s">
        <v>4083</v>
      </c>
      <c r="Y115" s="33" t="s">
        <v>164</v>
      </c>
      <c r="Z115" s="33" t="s">
        <v>3761</v>
      </c>
      <c r="AA115" s="33" t="s">
        <v>14</v>
      </c>
      <c r="AB115" s="33" t="s">
        <v>3170</v>
      </c>
      <c r="AC115" s="33" t="s">
        <v>329</v>
      </c>
      <c r="AD115" s="33" t="s">
        <v>3177</v>
      </c>
      <c r="AE115" s="33" t="s">
        <v>330</v>
      </c>
      <c r="AF115" s="33" t="s">
        <v>3192</v>
      </c>
      <c r="AG115" s="33" t="s">
        <v>3206</v>
      </c>
      <c r="AH115" s="25" t="s">
        <v>4085</v>
      </c>
      <c r="AI115" s="31" t="s">
        <v>3169</v>
      </c>
      <c r="AJ115" s="33" t="s">
        <v>1826</v>
      </c>
      <c r="AK115" s="33" t="s">
        <v>352</v>
      </c>
      <c r="AL115" s="33" t="s">
        <v>1825</v>
      </c>
      <c r="AM115" s="33" t="s">
        <v>20</v>
      </c>
      <c r="AN115" s="33" t="s">
        <v>1826</v>
      </c>
      <c r="AO115" s="33" t="s">
        <v>519</v>
      </c>
      <c r="AP115" s="33" t="s">
        <v>1827</v>
      </c>
      <c r="AQ115" s="33" t="s">
        <v>541</v>
      </c>
      <c r="AR115" s="33" t="s">
        <v>521</v>
      </c>
      <c r="AS115" s="33" t="s">
        <v>521</v>
      </c>
      <c r="AT115" s="33" t="s">
        <v>20</v>
      </c>
      <c r="AU115" s="33" t="s">
        <v>523</v>
      </c>
      <c r="AV115" s="33" t="s">
        <v>1828</v>
      </c>
      <c r="AW115" s="33" t="s">
        <v>1828</v>
      </c>
      <c r="AX115" s="33" t="s">
        <v>559</v>
      </c>
      <c r="AY115" s="33" t="s">
        <v>621</v>
      </c>
      <c r="AZ115" s="33" t="s">
        <v>3322</v>
      </c>
      <c r="BA115" s="33" t="s">
        <v>4194</v>
      </c>
      <c r="BB115" s="33" t="s">
        <v>640</v>
      </c>
      <c r="BC115" s="33" t="s">
        <v>576</v>
      </c>
      <c r="BD115" s="33" t="s">
        <v>530</v>
      </c>
      <c r="BE115" s="33" t="s">
        <v>3216</v>
      </c>
      <c r="BF115" s="33" t="s">
        <v>4195</v>
      </c>
      <c r="BG115" s="33" t="s">
        <v>4196</v>
      </c>
      <c r="BH115" s="33" t="s">
        <v>4197</v>
      </c>
      <c r="BI115" s="33" t="s">
        <v>4198</v>
      </c>
      <c r="BJ115" s="33" t="s">
        <v>1829</v>
      </c>
      <c r="BK115" s="33" t="s">
        <v>4199</v>
      </c>
      <c r="BL115" s="33" t="s">
        <v>1483</v>
      </c>
      <c r="BM115" s="33" t="s">
        <v>4200</v>
      </c>
      <c r="BN115" s="33" t="s">
        <v>625</v>
      </c>
      <c r="BO115" s="33" t="s">
        <v>1830</v>
      </c>
      <c r="BP115" s="33" t="s">
        <v>1829</v>
      </c>
      <c r="BQ115" s="33" t="s">
        <v>4199</v>
      </c>
      <c r="BR115" s="33" t="s">
        <v>1483</v>
      </c>
      <c r="BS115" s="33" t="s">
        <v>4200</v>
      </c>
      <c r="BT115" s="33" t="s">
        <v>625</v>
      </c>
      <c r="BU115" s="33" t="s">
        <v>1831</v>
      </c>
      <c r="BV115" s="33" t="s">
        <v>522</v>
      </c>
      <c r="BW115" s="33" t="s">
        <v>1832</v>
      </c>
      <c r="BX115" s="33" t="s">
        <v>4201</v>
      </c>
      <c r="BY115" s="33" t="s">
        <v>1497</v>
      </c>
      <c r="BZ115" s="33" t="s">
        <v>4202</v>
      </c>
      <c r="CA115" s="33" t="s">
        <v>629</v>
      </c>
      <c r="CB115" s="33" t="s">
        <v>1833</v>
      </c>
      <c r="CC115" s="33" t="s">
        <v>522</v>
      </c>
      <c r="CD115" s="33" t="s">
        <v>1832</v>
      </c>
      <c r="CE115" s="33" t="s">
        <v>4201</v>
      </c>
      <c r="CF115" s="33" t="s">
        <v>1497</v>
      </c>
      <c r="CG115" s="33" t="s">
        <v>4202</v>
      </c>
      <c r="CH115" s="33" t="s">
        <v>629</v>
      </c>
      <c r="CI115" s="33" t="s">
        <v>1834</v>
      </c>
      <c r="CJ115" s="33" t="s">
        <v>734</v>
      </c>
      <c r="CK115" s="33" t="s">
        <v>521</v>
      </c>
      <c r="CL115" s="33" t="s">
        <v>519</v>
      </c>
      <c r="CM115" s="33" t="s">
        <v>540</v>
      </c>
      <c r="CN115" s="33" t="s">
        <v>3216</v>
      </c>
      <c r="CO115" s="33" t="s">
        <v>327</v>
      </c>
      <c r="CP115" s="33" t="s">
        <v>4082</v>
      </c>
      <c r="CQ115" s="33" t="s">
        <v>328</v>
      </c>
      <c r="CR115" s="33" t="s">
        <v>4083</v>
      </c>
      <c r="CS115" s="33" t="s">
        <v>164</v>
      </c>
      <c r="CT115" s="33" t="s">
        <v>3761</v>
      </c>
      <c r="CU115" s="33" t="s">
        <v>3217</v>
      </c>
      <c r="CV115" s="33" t="s">
        <v>532</v>
      </c>
      <c r="CW115" s="33" t="s">
        <v>522</v>
      </c>
      <c r="CX115" s="33" t="s">
        <v>541</v>
      </c>
      <c r="CY115" s="33" t="s">
        <v>529</v>
      </c>
      <c r="CZ115" s="33" t="s">
        <v>523</v>
      </c>
      <c r="DA115" s="33" t="s">
        <v>559</v>
      </c>
      <c r="DB115" s="33" t="s">
        <v>3216</v>
      </c>
      <c r="DC115" s="33" t="s">
        <v>14</v>
      </c>
      <c r="DD115" s="33" t="s">
        <v>3170</v>
      </c>
      <c r="DE115" s="33" t="s">
        <v>329</v>
      </c>
      <c r="DF115" s="33" t="s">
        <v>3177</v>
      </c>
      <c r="DG115" s="33" t="s">
        <v>330</v>
      </c>
      <c r="DH115" s="33" t="s">
        <v>3192</v>
      </c>
      <c r="DI115" s="33" t="s">
        <v>4203</v>
      </c>
      <c r="DJ115" s="33" t="s">
        <v>640</v>
      </c>
      <c r="DK115" s="33" t="s">
        <v>523</v>
      </c>
      <c r="DL115" s="33" t="s">
        <v>352</v>
      </c>
      <c r="DM115" s="33" t="s">
        <v>1835</v>
      </c>
      <c r="DN115" s="33" t="s">
        <v>519</v>
      </c>
      <c r="DO115" s="33" t="s">
        <v>519</v>
      </c>
      <c r="DP115" s="33" t="s">
        <v>519</v>
      </c>
      <c r="DQ115" s="33" t="s">
        <v>519</v>
      </c>
      <c r="DR115" s="33" t="s">
        <v>352</v>
      </c>
      <c r="DS115" s="33" t="s">
        <v>1836</v>
      </c>
      <c r="DT115" s="33" t="s">
        <v>519</v>
      </c>
      <c r="DU115" s="33" t="s">
        <v>946</v>
      </c>
      <c r="DV115" s="33" t="s">
        <v>946</v>
      </c>
      <c r="DW115" s="33" t="s">
        <v>1115</v>
      </c>
      <c r="DX115" s="33" t="s">
        <v>1115</v>
      </c>
      <c r="DY115" s="33" t="s">
        <v>3219</v>
      </c>
      <c r="DZ115" s="33" t="s">
        <v>519</v>
      </c>
    </row>
    <row r="116" spans="1:130" ht="14.25" x14ac:dyDescent="0.2">
      <c r="A116" s="33" t="s">
        <v>2375</v>
      </c>
      <c r="B116" s="33" t="s">
        <v>422</v>
      </c>
      <c r="C116" s="33" t="s">
        <v>4204</v>
      </c>
      <c r="D116" s="33" t="s">
        <v>3200</v>
      </c>
      <c r="E116" s="33" t="s">
        <v>424</v>
      </c>
      <c r="F116" s="33" t="s">
        <v>4205</v>
      </c>
      <c r="G116" s="33" t="s">
        <v>3202</v>
      </c>
      <c r="I116" s="41" t="s">
        <v>14</v>
      </c>
      <c r="J116" s="33" t="s">
        <v>3170</v>
      </c>
      <c r="K116" s="27" t="str">
        <f>IF(VLOOKUP(B116,免考英语!G:I,3,0)="是","是","")</f>
        <v/>
      </c>
      <c r="L116" s="33" t="s">
        <v>540</v>
      </c>
      <c r="M116" s="34" t="s">
        <v>2245</v>
      </c>
      <c r="N116" s="34" t="s">
        <v>522</v>
      </c>
      <c r="O116" s="33" t="s">
        <v>327</v>
      </c>
      <c r="P116" s="33" t="s">
        <v>328</v>
      </c>
      <c r="Q116" s="34" t="s">
        <v>2252</v>
      </c>
      <c r="R116" s="33" t="str">
        <f t="shared" si="6"/>
        <v>104055108271627</v>
      </c>
      <c r="S116" s="33" t="str">
        <f t="shared" si="4"/>
        <v>D:\\研究生考试\\2025\\2025博士\\7 普通招考\\考生照片\\1040599905.jpg</v>
      </c>
      <c r="T116" s="33" t="str">
        <f t="shared" si="5"/>
        <v>女</v>
      </c>
      <c r="U116" s="33" t="s">
        <v>327</v>
      </c>
      <c r="V116" s="33" t="s">
        <v>4082</v>
      </c>
      <c r="W116" s="33" t="s">
        <v>328</v>
      </c>
      <c r="X116" s="33" t="s">
        <v>4083</v>
      </c>
      <c r="Y116" s="33" t="s">
        <v>164</v>
      </c>
      <c r="Z116" s="33" t="s">
        <v>3761</v>
      </c>
      <c r="AA116" s="33" t="s">
        <v>14</v>
      </c>
      <c r="AB116" s="33" t="s">
        <v>3170</v>
      </c>
      <c r="AC116" s="33" t="s">
        <v>329</v>
      </c>
      <c r="AD116" s="33" t="s">
        <v>3177</v>
      </c>
      <c r="AE116" s="33" t="s">
        <v>330</v>
      </c>
      <c r="AF116" s="33" t="s">
        <v>3192</v>
      </c>
      <c r="AG116" s="33" t="s">
        <v>3206</v>
      </c>
      <c r="AH116" s="25" t="s">
        <v>4085</v>
      </c>
      <c r="AI116" s="31" t="s">
        <v>3169</v>
      </c>
      <c r="AJ116" s="33" t="s">
        <v>1913</v>
      </c>
      <c r="AK116" s="33" t="s">
        <v>424</v>
      </c>
      <c r="AL116" s="33" t="s">
        <v>1912</v>
      </c>
      <c r="AM116" s="33" t="s">
        <v>20</v>
      </c>
      <c r="AN116" s="33" t="s">
        <v>1913</v>
      </c>
      <c r="AO116" s="33" t="s">
        <v>519</v>
      </c>
      <c r="AP116" s="33" t="s">
        <v>1914</v>
      </c>
      <c r="AQ116" s="33" t="s">
        <v>20</v>
      </c>
      <c r="AR116" s="33" t="s">
        <v>521</v>
      </c>
      <c r="AS116" s="33" t="s">
        <v>521</v>
      </c>
      <c r="AT116" s="33" t="s">
        <v>20</v>
      </c>
      <c r="AU116" s="33" t="s">
        <v>523</v>
      </c>
      <c r="AV116" s="33" t="s">
        <v>596</v>
      </c>
      <c r="AW116" s="33" t="s">
        <v>1915</v>
      </c>
      <c r="AX116" s="33" t="s">
        <v>559</v>
      </c>
      <c r="AY116" s="33" t="s">
        <v>670</v>
      </c>
      <c r="AZ116" s="33" t="s">
        <v>3322</v>
      </c>
      <c r="BA116" s="33" t="s">
        <v>3953</v>
      </c>
      <c r="BB116" s="33" t="s">
        <v>720</v>
      </c>
      <c r="BC116" s="33" t="s">
        <v>549</v>
      </c>
      <c r="BD116" s="33" t="s">
        <v>530</v>
      </c>
      <c r="BE116" s="33" t="s">
        <v>3882</v>
      </c>
      <c r="BF116" s="33" t="s">
        <v>4206</v>
      </c>
      <c r="BG116" s="33" t="s">
        <v>3211</v>
      </c>
      <c r="BH116" s="33" t="s">
        <v>4207</v>
      </c>
      <c r="BI116" s="33" t="s">
        <v>3211</v>
      </c>
      <c r="BJ116" s="33" t="s">
        <v>540</v>
      </c>
      <c r="BK116" s="33" t="s">
        <v>3216</v>
      </c>
      <c r="BL116" s="33" t="s">
        <v>1334</v>
      </c>
      <c r="BM116" s="33" t="s">
        <v>4135</v>
      </c>
      <c r="BN116" s="33" t="s">
        <v>1282</v>
      </c>
      <c r="BO116" s="33" t="s">
        <v>1916</v>
      </c>
      <c r="BP116" s="33" t="s">
        <v>540</v>
      </c>
      <c r="BQ116" s="33" t="s">
        <v>3216</v>
      </c>
      <c r="BR116" s="33" t="s">
        <v>1334</v>
      </c>
      <c r="BS116" s="33" t="s">
        <v>4135</v>
      </c>
      <c r="BT116" s="33" t="s">
        <v>1282</v>
      </c>
      <c r="BU116" s="33" t="s">
        <v>1917</v>
      </c>
      <c r="BV116" s="33" t="s">
        <v>522</v>
      </c>
      <c r="BW116" s="33" t="s">
        <v>540</v>
      </c>
      <c r="BX116" s="33" t="s">
        <v>3216</v>
      </c>
      <c r="BY116" s="33" t="s">
        <v>1410</v>
      </c>
      <c r="BZ116" s="33" t="s">
        <v>3761</v>
      </c>
      <c r="CA116" s="33" t="s">
        <v>580</v>
      </c>
      <c r="CB116" s="33" t="s">
        <v>1918</v>
      </c>
      <c r="CC116" s="33" t="s">
        <v>522</v>
      </c>
      <c r="CD116" s="33" t="s">
        <v>540</v>
      </c>
      <c r="CE116" s="33" t="s">
        <v>3216</v>
      </c>
      <c r="CF116" s="33" t="s">
        <v>1410</v>
      </c>
      <c r="CG116" s="33" t="s">
        <v>3761</v>
      </c>
      <c r="CH116" s="33" t="s">
        <v>580</v>
      </c>
      <c r="CI116" s="33" t="s">
        <v>1919</v>
      </c>
      <c r="CJ116" s="33" t="s">
        <v>734</v>
      </c>
      <c r="CK116" s="33" t="s">
        <v>521</v>
      </c>
      <c r="CL116" s="33" t="s">
        <v>519</v>
      </c>
      <c r="CM116" s="33" t="s">
        <v>540</v>
      </c>
      <c r="CN116" s="33" t="s">
        <v>3216</v>
      </c>
      <c r="CO116" s="33" t="s">
        <v>327</v>
      </c>
      <c r="CP116" s="33" t="s">
        <v>4082</v>
      </c>
      <c r="CQ116" s="33" t="s">
        <v>328</v>
      </c>
      <c r="CR116" s="33" t="s">
        <v>4083</v>
      </c>
      <c r="CS116" s="33" t="s">
        <v>164</v>
      </c>
      <c r="CT116" s="33" t="s">
        <v>3761</v>
      </c>
      <c r="CU116" s="33" t="s">
        <v>3217</v>
      </c>
      <c r="CV116" s="33" t="s">
        <v>532</v>
      </c>
      <c r="CW116" s="33" t="s">
        <v>522</v>
      </c>
      <c r="CX116" s="33" t="s">
        <v>541</v>
      </c>
      <c r="CY116" s="33" t="s">
        <v>541</v>
      </c>
      <c r="CZ116" s="33" t="s">
        <v>523</v>
      </c>
      <c r="DA116" s="33" t="s">
        <v>519</v>
      </c>
      <c r="DB116" s="33" t="s">
        <v>519</v>
      </c>
      <c r="DC116" s="33" t="s">
        <v>14</v>
      </c>
      <c r="DD116" s="33" t="s">
        <v>3170</v>
      </c>
      <c r="DE116" s="33" t="s">
        <v>329</v>
      </c>
      <c r="DF116" s="33" t="s">
        <v>3177</v>
      </c>
      <c r="DG116" s="33" t="s">
        <v>330</v>
      </c>
      <c r="DH116" s="33" t="s">
        <v>3192</v>
      </c>
      <c r="DI116" s="33" t="s">
        <v>4208</v>
      </c>
      <c r="DJ116" s="33" t="s">
        <v>1203</v>
      </c>
      <c r="DK116" s="33" t="s">
        <v>523</v>
      </c>
      <c r="DL116" s="33" t="s">
        <v>424</v>
      </c>
      <c r="DM116" s="33" t="s">
        <v>1920</v>
      </c>
      <c r="DN116" s="33" t="s">
        <v>519</v>
      </c>
      <c r="DO116" s="33" t="s">
        <v>519</v>
      </c>
      <c r="DP116" s="33" t="s">
        <v>519</v>
      </c>
      <c r="DQ116" s="33" t="s">
        <v>519</v>
      </c>
      <c r="DR116" s="33" t="s">
        <v>1921</v>
      </c>
      <c r="DS116" s="33" t="s">
        <v>1922</v>
      </c>
      <c r="DT116" s="33" t="s">
        <v>1923</v>
      </c>
      <c r="DU116" s="33" t="s">
        <v>554</v>
      </c>
      <c r="DV116" s="33" t="s">
        <v>554</v>
      </c>
      <c r="DW116" s="33" t="s">
        <v>554</v>
      </c>
      <c r="DX116" s="33" t="s">
        <v>554</v>
      </c>
      <c r="DY116" s="33" t="s">
        <v>3219</v>
      </c>
      <c r="DZ116" s="33" t="s">
        <v>519</v>
      </c>
    </row>
    <row r="117" spans="1:130" ht="14.25" x14ac:dyDescent="0.2">
      <c r="A117" s="33" t="s">
        <v>2376</v>
      </c>
      <c r="B117" s="33" t="s">
        <v>325</v>
      </c>
      <c r="C117" s="33" t="s">
        <v>4209</v>
      </c>
      <c r="D117" s="33" t="s">
        <v>3200</v>
      </c>
      <c r="E117" s="33" t="s">
        <v>331</v>
      </c>
      <c r="F117" s="33" t="s">
        <v>4180</v>
      </c>
      <c r="G117" s="33" t="s">
        <v>3222</v>
      </c>
      <c r="H117" s="33" t="s">
        <v>3216</v>
      </c>
      <c r="I117" s="41" t="s">
        <v>14</v>
      </c>
      <c r="J117" s="33" t="s">
        <v>3170</v>
      </c>
      <c r="K117" s="27" t="str">
        <f>IF(VLOOKUP(B117,免考英语!G:I,3,0)="是","是","")</f>
        <v/>
      </c>
      <c r="L117" s="33" t="s">
        <v>540</v>
      </c>
      <c r="M117" s="34" t="s">
        <v>2245</v>
      </c>
      <c r="N117" s="34" t="s">
        <v>522</v>
      </c>
      <c r="O117" s="33" t="s">
        <v>327</v>
      </c>
      <c r="P117" s="33" t="s">
        <v>328</v>
      </c>
      <c r="Q117" s="34" t="s">
        <v>2253</v>
      </c>
      <c r="R117" s="33" t="str">
        <f t="shared" si="6"/>
        <v>104055108271628</v>
      </c>
      <c r="S117" s="33" t="str">
        <f t="shared" si="4"/>
        <v>D:\\研究生考试\\2025\\2025博士\\7 普通招考\\考生照片\\1040599910.jpg</v>
      </c>
      <c r="T117" s="33" t="str">
        <f t="shared" si="5"/>
        <v>女</v>
      </c>
      <c r="U117" s="33" t="s">
        <v>327</v>
      </c>
      <c r="V117" s="33" t="s">
        <v>4082</v>
      </c>
      <c r="W117" s="33" t="s">
        <v>328</v>
      </c>
      <c r="X117" s="33" t="s">
        <v>4083</v>
      </c>
      <c r="Y117" s="33" t="s">
        <v>164</v>
      </c>
      <c r="Z117" s="33" t="s">
        <v>3761</v>
      </c>
      <c r="AA117" s="33" t="s">
        <v>14</v>
      </c>
      <c r="AB117" s="33" t="s">
        <v>3170</v>
      </c>
      <c r="AC117" s="33" t="s">
        <v>329</v>
      </c>
      <c r="AD117" s="33" t="s">
        <v>3177</v>
      </c>
      <c r="AE117" s="33" t="s">
        <v>330</v>
      </c>
      <c r="AF117" s="33" t="s">
        <v>3192</v>
      </c>
      <c r="AG117" s="33" t="s">
        <v>3206</v>
      </c>
      <c r="AH117" s="25" t="s">
        <v>4085</v>
      </c>
      <c r="AI117" s="31" t="s">
        <v>3169</v>
      </c>
      <c r="AJ117" s="33" t="s">
        <v>1934</v>
      </c>
      <c r="AK117" s="33" t="s">
        <v>331</v>
      </c>
      <c r="AL117" s="33" t="s">
        <v>1933</v>
      </c>
      <c r="AM117" s="33" t="s">
        <v>20</v>
      </c>
      <c r="AN117" s="33" t="s">
        <v>1934</v>
      </c>
      <c r="AO117" s="33" t="s">
        <v>519</v>
      </c>
      <c r="AP117" s="33" t="s">
        <v>1935</v>
      </c>
      <c r="AQ117" s="33" t="s">
        <v>20</v>
      </c>
      <c r="AR117" s="33" t="s">
        <v>521</v>
      </c>
      <c r="AS117" s="33" t="s">
        <v>521</v>
      </c>
      <c r="AT117" s="33" t="s">
        <v>20</v>
      </c>
      <c r="AU117" s="33" t="s">
        <v>523</v>
      </c>
      <c r="AV117" s="33" t="s">
        <v>1936</v>
      </c>
      <c r="AW117" s="33" t="s">
        <v>1936</v>
      </c>
      <c r="AX117" s="33" t="s">
        <v>1936</v>
      </c>
      <c r="AY117" s="33" t="s">
        <v>574</v>
      </c>
      <c r="AZ117" s="33" t="s">
        <v>3216</v>
      </c>
      <c r="BA117" s="33" t="s">
        <v>3230</v>
      </c>
      <c r="BB117" s="33" t="s">
        <v>560</v>
      </c>
      <c r="BC117" s="33" t="s">
        <v>665</v>
      </c>
      <c r="BD117" s="33" t="s">
        <v>530</v>
      </c>
      <c r="BE117" s="33" t="s">
        <v>3216</v>
      </c>
      <c r="BF117" s="33" t="s">
        <v>4210</v>
      </c>
      <c r="BG117" s="33" t="s">
        <v>3211</v>
      </c>
      <c r="BH117" s="33" t="s">
        <v>4211</v>
      </c>
      <c r="BI117" s="33" t="s">
        <v>4212</v>
      </c>
      <c r="BJ117" s="33" t="s">
        <v>1937</v>
      </c>
      <c r="BK117" s="33" t="s">
        <v>4213</v>
      </c>
      <c r="BL117" s="33" t="s">
        <v>1007</v>
      </c>
      <c r="BM117" s="33" t="s">
        <v>4163</v>
      </c>
      <c r="BN117" s="33" t="s">
        <v>625</v>
      </c>
      <c r="BO117" s="33" t="s">
        <v>1938</v>
      </c>
      <c r="BP117" s="33" t="s">
        <v>1937</v>
      </c>
      <c r="BQ117" s="33" t="s">
        <v>4213</v>
      </c>
      <c r="BR117" s="33" t="s">
        <v>1007</v>
      </c>
      <c r="BS117" s="33" t="s">
        <v>4163</v>
      </c>
      <c r="BT117" s="33" t="s">
        <v>625</v>
      </c>
      <c r="BU117" s="33" t="s">
        <v>1939</v>
      </c>
      <c r="BV117" s="33" t="s">
        <v>522</v>
      </c>
      <c r="BW117" s="33" t="s">
        <v>1940</v>
      </c>
      <c r="BX117" s="33" t="s">
        <v>3522</v>
      </c>
      <c r="BY117" s="33" t="s">
        <v>1007</v>
      </c>
      <c r="BZ117" s="33" t="s">
        <v>4214</v>
      </c>
      <c r="CA117" s="33" t="s">
        <v>629</v>
      </c>
      <c r="CB117" s="33" t="s">
        <v>1941</v>
      </c>
      <c r="CC117" s="33" t="s">
        <v>522</v>
      </c>
      <c r="CD117" s="33" t="s">
        <v>1940</v>
      </c>
      <c r="CE117" s="33" t="s">
        <v>3522</v>
      </c>
      <c r="CF117" s="33" t="s">
        <v>1007</v>
      </c>
      <c r="CG117" s="33" t="s">
        <v>4214</v>
      </c>
      <c r="CH117" s="33" t="s">
        <v>629</v>
      </c>
      <c r="CI117" s="33" t="s">
        <v>1942</v>
      </c>
      <c r="CJ117" s="33" t="s">
        <v>587</v>
      </c>
      <c r="CK117" s="33" t="s">
        <v>521</v>
      </c>
      <c r="CL117" s="33" t="s">
        <v>519</v>
      </c>
      <c r="CM117" s="33" t="s">
        <v>540</v>
      </c>
      <c r="CN117" s="33" t="s">
        <v>3216</v>
      </c>
      <c r="CO117" s="33" t="s">
        <v>327</v>
      </c>
      <c r="CP117" s="33" t="s">
        <v>4082</v>
      </c>
      <c r="CQ117" s="33" t="s">
        <v>328</v>
      </c>
      <c r="CR117" s="33" t="s">
        <v>4083</v>
      </c>
      <c r="CS117" s="33" t="s">
        <v>164</v>
      </c>
      <c r="CT117" s="33" t="s">
        <v>3761</v>
      </c>
      <c r="CU117" s="33" t="s">
        <v>3217</v>
      </c>
      <c r="CV117" s="33" t="s">
        <v>532</v>
      </c>
      <c r="CW117" s="33" t="s">
        <v>522</v>
      </c>
      <c r="CX117" s="33" t="s">
        <v>541</v>
      </c>
      <c r="CY117" s="33" t="s">
        <v>529</v>
      </c>
      <c r="CZ117" s="33" t="s">
        <v>523</v>
      </c>
      <c r="DA117" s="33" t="s">
        <v>574</v>
      </c>
      <c r="DB117" s="33" t="s">
        <v>3216</v>
      </c>
      <c r="DC117" s="33" t="s">
        <v>14</v>
      </c>
      <c r="DD117" s="33" t="s">
        <v>3170</v>
      </c>
      <c r="DE117" s="33" t="s">
        <v>329</v>
      </c>
      <c r="DF117" s="33" t="s">
        <v>3177</v>
      </c>
      <c r="DG117" s="33" t="s">
        <v>330</v>
      </c>
      <c r="DH117" s="33" t="s">
        <v>3192</v>
      </c>
      <c r="DI117" s="33" t="s">
        <v>4215</v>
      </c>
      <c r="DJ117" s="33" t="s">
        <v>560</v>
      </c>
      <c r="DK117" s="33" t="s">
        <v>331</v>
      </c>
      <c r="DL117" s="33" t="s">
        <v>331</v>
      </c>
      <c r="DM117" s="33" t="s">
        <v>1943</v>
      </c>
      <c r="DN117" s="33" t="s">
        <v>519</v>
      </c>
      <c r="DO117" s="33" t="s">
        <v>519</v>
      </c>
      <c r="DP117" s="33" t="s">
        <v>519</v>
      </c>
      <c r="DQ117" s="33" t="s">
        <v>519</v>
      </c>
      <c r="DR117" s="33" t="s">
        <v>1944</v>
      </c>
      <c r="DS117" s="33" t="s">
        <v>1945</v>
      </c>
      <c r="DT117" s="33" t="s">
        <v>1946</v>
      </c>
      <c r="DU117" s="33" t="s">
        <v>770</v>
      </c>
      <c r="DV117" s="33" t="s">
        <v>770</v>
      </c>
      <c r="DW117" s="33" t="s">
        <v>739</v>
      </c>
      <c r="DX117" s="33" t="s">
        <v>739</v>
      </c>
      <c r="DY117" s="33" t="s">
        <v>3219</v>
      </c>
      <c r="DZ117" s="33" t="s">
        <v>519</v>
      </c>
    </row>
    <row r="118" spans="1:130" ht="14.25" x14ac:dyDescent="0.2">
      <c r="A118" s="33" t="s">
        <v>2377</v>
      </c>
      <c r="B118" s="33" t="s">
        <v>360</v>
      </c>
      <c r="C118" s="33" t="s">
        <v>4216</v>
      </c>
      <c r="D118" s="33" t="s">
        <v>3200</v>
      </c>
      <c r="E118" s="33" t="s">
        <v>362</v>
      </c>
      <c r="F118" s="33" t="s">
        <v>3870</v>
      </c>
      <c r="G118" s="33" t="s">
        <v>3222</v>
      </c>
      <c r="H118" s="33" t="s">
        <v>4217</v>
      </c>
      <c r="I118" s="41" t="s">
        <v>14</v>
      </c>
      <c r="J118" s="33" t="s">
        <v>3170</v>
      </c>
      <c r="K118" s="27" t="str">
        <f>IF(VLOOKUP(B118,免考英语!G:I,3,0)="是","是","")</f>
        <v/>
      </c>
      <c r="L118" s="33" t="s">
        <v>540</v>
      </c>
      <c r="M118" s="34" t="s">
        <v>2245</v>
      </c>
      <c r="N118" s="34" t="s">
        <v>522</v>
      </c>
      <c r="O118" s="33" t="s">
        <v>327</v>
      </c>
      <c r="P118" s="33" t="s">
        <v>328</v>
      </c>
      <c r="Q118" s="34" t="s">
        <v>550</v>
      </c>
      <c r="R118" s="33" t="str">
        <f t="shared" si="6"/>
        <v>104055108271629</v>
      </c>
      <c r="S118" s="33" t="str">
        <f t="shared" si="4"/>
        <v>D:\\研究生考试\\2025\\2025博士\\7 普通招考\\考生照片\\1040599961.jpg</v>
      </c>
      <c r="T118" s="33" t="str">
        <f t="shared" si="5"/>
        <v>女</v>
      </c>
      <c r="U118" s="33" t="s">
        <v>327</v>
      </c>
      <c r="V118" s="33" t="s">
        <v>4082</v>
      </c>
      <c r="W118" s="33" t="s">
        <v>328</v>
      </c>
      <c r="X118" s="33" t="s">
        <v>4083</v>
      </c>
      <c r="Y118" s="33" t="s">
        <v>164</v>
      </c>
      <c r="Z118" s="33" t="s">
        <v>3761</v>
      </c>
      <c r="AA118" s="33" t="s">
        <v>14</v>
      </c>
      <c r="AB118" s="33" t="s">
        <v>3170</v>
      </c>
      <c r="AC118" s="33" t="s">
        <v>329</v>
      </c>
      <c r="AD118" s="33" t="s">
        <v>3177</v>
      </c>
      <c r="AE118" s="33" t="s">
        <v>330</v>
      </c>
      <c r="AF118" s="33" t="s">
        <v>3192</v>
      </c>
      <c r="AG118" s="33" t="s">
        <v>3206</v>
      </c>
      <c r="AH118" s="25" t="s">
        <v>4085</v>
      </c>
      <c r="AI118" s="31" t="s">
        <v>3169</v>
      </c>
      <c r="AJ118" s="33" t="s">
        <v>2077</v>
      </c>
      <c r="AK118" s="33" t="s">
        <v>362</v>
      </c>
      <c r="AL118" s="33" t="s">
        <v>2076</v>
      </c>
      <c r="AM118" s="33" t="s">
        <v>20</v>
      </c>
      <c r="AN118" s="33" t="s">
        <v>2077</v>
      </c>
      <c r="AO118" s="33" t="s">
        <v>519</v>
      </c>
      <c r="AP118" s="33" t="s">
        <v>2078</v>
      </c>
      <c r="AQ118" s="33" t="s">
        <v>20</v>
      </c>
      <c r="AR118" s="33" t="s">
        <v>521</v>
      </c>
      <c r="AS118" s="33" t="s">
        <v>522</v>
      </c>
      <c r="AT118" s="33" t="s">
        <v>20</v>
      </c>
      <c r="AU118" s="33" t="s">
        <v>523</v>
      </c>
      <c r="AV118" s="33" t="s">
        <v>2079</v>
      </c>
      <c r="AW118" s="33" t="s">
        <v>2079</v>
      </c>
      <c r="AX118" s="33" t="s">
        <v>1882</v>
      </c>
      <c r="AY118" s="33" t="s">
        <v>2080</v>
      </c>
      <c r="AZ118" s="33" t="s">
        <v>4218</v>
      </c>
      <c r="BA118" s="33" t="s">
        <v>4219</v>
      </c>
      <c r="BB118" s="33" t="s">
        <v>2081</v>
      </c>
      <c r="BC118" s="33" t="s">
        <v>549</v>
      </c>
      <c r="BD118" s="33" t="s">
        <v>873</v>
      </c>
      <c r="BE118" s="33" t="s">
        <v>4217</v>
      </c>
      <c r="BF118" s="33" t="s">
        <v>4220</v>
      </c>
      <c r="BG118" s="33" t="s">
        <v>4221</v>
      </c>
      <c r="BH118" s="33" t="s">
        <v>4222</v>
      </c>
      <c r="BI118" s="33" t="s">
        <v>4223</v>
      </c>
      <c r="BJ118" s="33" t="s">
        <v>2082</v>
      </c>
      <c r="BK118" s="33" t="s">
        <v>4224</v>
      </c>
      <c r="BL118" s="33" t="s">
        <v>1334</v>
      </c>
      <c r="BM118" s="33" t="s">
        <v>4135</v>
      </c>
      <c r="BN118" s="33" t="s">
        <v>741</v>
      </c>
      <c r="BO118" s="33" t="s">
        <v>2083</v>
      </c>
      <c r="BP118" s="33" t="s">
        <v>2082</v>
      </c>
      <c r="BQ118" s="33" t="s">
        <v>4224</v>
      </c>
      <c r="BR118" s="33" t="s">
        <v>1334</v>
      </c>
      <c r="BS118" s="33" t="s">
        <v>4135</v>
      </c>
      <c r="BT118" s="33" t="s">
        <v>741</v>
      </c>
      <c r="BU118" s="33" t="s">
        <v>2084</v>
      </c>
      <c r="BV118" s="33" t="s">
        <v>522</v>
      </c>
      <c r="BW118" s="33" t="s">
        <v>1684</v>
      </c>
      <c r="BX118" s="33" t="s">
        <v>4225</v>
      </c>
      <c r="BY118" s="33" t="s">
        <v>532</v>
      </c>
      <c r="BZ118" s="33" t="s">
        <v>4226</v>
      </c>
      <c r="CA118" s="33" t="s">
        <v>737</v>
      </c>
      <c r="CB118" s="33" t="s">
        <v>2085</v>
      </c>
      <c r="CC118" s="33" t="s">
        <v>522</v>
      </c>
      <c r="CD118" s="33" t="s">
        <v>1684</v>
      </c>
      <c r="CE118" s="33" t="s">
        <v>4225</v>
      </c>
      <c r="CF118" s="33" t="s">
        <v>532</v>
      </c>
      <c r="CG118" s="33" t="s">
        <v>4227</v>
      </c>
      <c r="CH118" s="33" t="s">
        <v>737</v>
      </c>
      <c r="CI118" s="33" t="s">
        <v>2086</v>
      </c>
      <c r="CJ118" s="33" t="s">
        <v>632</v>
      </c>
      <c r="CK118" s="33" t="s">
        <v>521</v>
      </c>
      <c r="CL118" s="33" t="s">
        <v>519</v>
      </c>
      <c r="CM118" s="33" t="s">
        <v>540</v>
      </c>
      <c r="CN118" s="33" t="s">
        <v>3216</v>
      </c>
      <c r="CO118" s="33" t="s">
        <v>327</v>
      </c>
      <c r="CP118" s="33" t="s">
        <v>4082</v>
      </c>
      <c r="CQ118" s="33" t="s">
        <v>328</v>
      </c>
      <c r="CR118" s="33" t="s">
        <v>4083</v>
      </c>
      <c r="CS118" s="33" t="s">
        <v>164</v>
      </c>
      <c r="CT118" s="33" t="s">
        <v>3761</v>
      </c>
      <c r="CU118" s="33" t="s">
        <v>3217</v>
      </c>
      <c r="CV118" s="33" t="s">
        <v>532</v>
      </c>
      <c r="CW118" s="33" t="s">
        <v>522</v>
      </c>
      <c r="CX118" s="33" t="s">
        <v>541</v>
      </c>
      <c r="CY118" s="33" t="s">
        <v>529</v>
      </c>
      <c r="CZ118" s="33" t="s">
        <v>523</v>
      </c>
      <c r="DA118" s="33" t="s">
        <v>1882</v>
      </c>
      <c r="DB118" s="33" t="s">
        <v>4217</v>
      </c>
      <c r="DC118" s="33" t="s">
        <v>14</v>
      </c>
      <c r="DD118" s="33" t="s">
        <v>3170</v>
      </c>
      <c r="DE118" s="33" t="s">
        <v>329</v>
      </c>
      <c r="DF118" s="33" t="s">
        <v>3177</v>
      </c>
      <c r="DG118" s="33" t="s">
        <v>330</v>
      </c>
      <c r="DH118" s="33" t="s">
        <v>3192</v>
      </c>
      <c r="DI118" s="33" t="s">
        <v>4228</v>
      </c>
      <c r="DJ118" s="33" t="s">
        <v>2087</v>
      </c>
      <c r="DK118" s="33" t="s">
        <v>2088</v>
      </c>
      <c r="DL118" s="33" t="s">
        <v>362</v>
      </c>
      <c r="DM118" s="33" t="s">
        <v>2089</v>
      </c>
      <c r="DN118" s="33" t="s">
        <v>519</v>
      </c>
      <c r="DO118" s="33" t="s">
        <v>519</v>
      </c>
      <c r="DP118" s="33" t="s">
        <v>519</v>
      </c>
      <c r="DQ118" s="33" t="s">
        <v>519</v>
      </c>
      <c r="DR118" s="33" t="s">
        <v>362</v>
      </c>
      <c r="DS118" s="33" t="s">
        <v>2090</v>
      </c>
      <c r="DT118" s="33" t="s">
        <v>2091</v>
      </c>
      <c r="DU118" s="33" t="s">
        <v>742</v>
      </c>
      <c r="DV118" s="33" t="s">
        <v>742</v>
      </c>
      <c r="DW118" s="33" t="s">
        <v>1115</v>
      </c>
      <c r="DX118" s="33" t="s">
        <v>1115</v>
      </c>
      <c r="DY118" s="33" t="s">
        <v>3219</v>
      </c>
      <c r="DZ118" s="33" t="s">
        <v>519</v>
      </c>
    </row>
    <row r="119" spans="1:130" ht="14.25" x14ac:dyDescent="0.2">
      <c r="A119" s="33" t="s">
        <v>2378</v>
      </c>
      <c r="B119" s="33" t="s">
        <v>381</v>
      </c>
      <c r="C119" s="33" t="s">
        <v>4229</v>
      </c>
      <c r="D119" s="33" t="s">
        <v>4230</v>
      </c>
      <c r="E119" s="33" t="s">
        <v>383</v>
      </c>
      <c r="F119" s="33" t="s">
        <v>4231</v>
      </c>
      <c r="G119" s="33" t="s">
        <v>3202</v>
      </c>
      <c r="I119" s="41" t="s">
        <v>14</v>
      </c>
      <c r="J119" s="33" t="s">
        <v>3170</v>
      </c>
      <c r="K119" s="27" t="str">
        <f>IF(VLOOKUP(B119,免考英语!G:I,3,0)="是","是","")</f>
        <v/>
      </c>
      <c r="L119" s="33" t="s">
        <v>540</v>
      </c>
      <c r="M119" s="34" t="s">
        <v>2245</v>
      </c>
      <c r="N119" s="34" t="s">
        <v>522</v>
      </c>
      <c r="O119" s="33" t="s">
        <v>327</v>
      </c>
      <c r="P119" s="33" t="s">
        <v>328</v>
      </c>
      <c r="Q119" s="34" t="s">
        <v>2254</v>
      </c>
      <c r="R119" s="33" t="str">
        <f t="shared" si="6"/>
        <v>104055108271630</v>
      </c>
      <c r="S119" s="33" t="str">
        <f t="shared" si="4"/>
        <v>D:\\研究生考试\\2025\\2025博士\\7 普通招考\\考生照片\\1040599958.jpg</v>
      </c>
      <c r="T119" s="33" t="str">
        <f t="shared" si="5"/>
        <v>男</v>
      </c>
      <c r="U119" s="33" t="s">
        <v>327</v>
      </c>
      <c r="V119" s="33" t="s">
        <v>4082</v>
      </c>
      <c r="W119" s="33" t="s">
        <v>328</v>
      </c>
      <c r="X119" s="33" t="s">
        <v>4083</v>
      </c>
      <c r="Y119" s="33" t="s">
        <v>164</v>
      </c>
      <c r="Z119" s="33" t="s">
        <v>3761</v>
      </c>
      <c r="AA119" s="33" t="s">
        <v>14</v>
      </c>
      <c r="AB119" s="33" t="s">
        <v>3170</v>
      </c>
      <c r="AC119" s="33" t="s">
        <v>329</v>
      </c>
      <c r="AD119" s="33" t="s">
        <v>3177</v>
      </c>
      <c r="AE119" s="33" t="s">
        <v>330</v>
      </c>
      <c r="AF119" s="33" t="s">
        <v>3192</v>
      </c>
      <c r="AG119" s="33" t="s">
        <v>3206</v>
      </c>
      <c r="AH119" s="25" t="s">
        <v>4085</v>
      </c>
      <c r="AI119" s="31" t="s">
        <v>3169</v>
      </c>
      <c r="AJ119" s="33" t="s">
        <v>2108</v>
      </c>
      <c r="AK119" s="33" t="s">
        <v>383</v>
      </c>
      <c r="AL119" s="33" t="s">
        <v>2107</v>
      </c>
      <c r="AM119" s="33" t="s">
        <v>20</v>
      </c>
      <c r="AN119" s="33" t="s">
        <v>2108</v>
      </c>
      <c r="AO119" s="33" t="s">
        <v>519</v>
      </c>
      <c r="AP119" s="33" t="s">
        <v>2109</v>
      </c>
      <c r="AQ119" s="33" t="s">
        <v>20</v>
      </c>
      <c r="AR119" s="33" t="s">
        <v>522</v>
      </c>
      <c r="AS119" s="33" t="s">
        <v>522</v>
      </c>
      <c r="AT119" s="33" t="s">
        <v>20</v>
      </c>
      <c r="AU119" s="33" t="s">
        <v>523</v>
      </c>
      <c r="AV119" s="33" t="s">
        <v>2110</v>
      </c>
      <c r="AW119" s="33" t="s">
        <v>2110</v>
      </c>
      <c r="AX119" s="33" t="s">
        <v>2110</v>
      </c>
      <c r="AY119" s="33" t="s">
        <v>2110</v>
      </c>
      <c r="AZ119" s="33" t="s">
        <v>4232</v>
      </c>
      <c r="BA119" s="33" t="s">
        <v>4233</v>
      </c>
      <c r="BB119" s="33" t="s">
        <v>2111</v>
      </c>
      <c r="BC119" s="33" t="s">
        <v>732</v>
      </c>
      <c r="BD119" s="33" t="s">
        <v>530</v>
      </c>
      <c r="BE119" s="33" t="s">
        <v>4234</v>
      </c>
      <c r="BF119" s="33" t="s">
        <v>4235</v>
      </c>
      <c r="BG119" s="33" t="s">
        <v>3211</v>
      </c>
      <c r="BH119" s="33" t="s">
        <v>4236</v>
      </c>
      <c r="BI119" s="33" t="s">
        <v>3211</v>
      </c>
      <c r="BJ119" s="33" t="s">
        <v>519</v>
      </c>
      <c r="BK119" s="33" t="s">
        <v>519</v>
      </c>
      <c r="BL119" s="33" t="s">
        <v>519</v>
      </c>
      <c r="BM119" s="33" t="s">
        <v>519</v>
      </c>
      <c r="BN119" s="33" t="s">
        <v>519</v>
      </c>
      <c r="BO119" s="33" t="s">
        <v>519</v>
      </c>
      <c r="BP119" s="33" t="s">
        <v>598</v>
      </c>
      <c r="BQ119" s="33" t="s">
        <v>4237</v>
      </c>
      <c r="BR119" s="33" t="s">
        <v>532</v>
      </c>
      <c r="BS119" s="33" t="s">
        <v>4238</v>
      </c>
      <c r="BT119" s="33" t="s">
        <v>2112</v>
      </c>
      <c r="BU119" s="33" t="s">
        <v>2113</v>
      </c>
      <c r="BV119" s="33" t="s">
        <v>521</v>
      </c>
      <c r="BW119" s="33" t="s">
        <v>1776</v>
      </c>
      <c r="BX119" s="33" t="s">
        <v>4239</v>
      </c>
      <c r="BY119" s="33" t="s">
        <v>713</v>
      </c>
      <c r="BZ119" s="33" t="s">
        <v>4240</v>
      </c>
      <c r="CA119" s="33" t="s">
        <v>714</v>
      </c>
      <c r="CB119" s="33" t="s">
        <v>2114</v>
      </c>
      <c r="CC119" s="33" t="s">
        <v>522</v>
      </c>
      <c r="CD119" s="33" t="s">
        <v>1776</v>
      </c>
      <c r="CE119" s="33" t="s">
        <v>4239</v>
      </c>
      <c r="CF119" s="33" t="s">
        <v>713</v>
      </c>
      <c r="CG119" s="33" t="s">
        <v>4240</v>
      </c>
      <c r="CH119" s="33" t="s">
        <v>714</v>
      </c>
      <c r="CI119" s="33" t="s">
        <v>2115</v>
      </c>
      <c r="CJ119" s="33" t="s">
        <v>839</v>
      </c>
      <c r="CK119" s="33" t="s">
        <v>521</v>
      </c>
      <c r="CL119" s="33" t="s">
        <v>519</v>
      </c>
      <c r="CM119" s="33" t="s">
        <v>540</v>
      </c>
      <c r="CN119" s="33" t="s">
        <v>3216</v>
      </c>
      <c r="CO119" s="33" t="s">
        <v>327</v>
      </c>
      <c r="CP119" s="33" t="s">
        <v>4082</v>
      </c>
      <c r="CQ119" s="33" t="s">
        <v>328</v>
      </c>
      <c r="CR119" s="33" t="s">
        <v>4083</v>
      </c>
      <c r="CS119" s="33" t="s">
        <v>164</v>
      </c>
      <c r="CT119" s="33" t="s">
        <v>3761</v>
      </c>
      <c r="CU119" s="33" t="s">
        <v>3217</v>
      </c>
      <c r="CV119" s="33" t="s">
        <v>532</v>
      </c>
      <c r="CW119" s="33" t="s">
        <v>522</v>
      </c>
      <c r="CX119" s="33" t="s">
        <v>541</v>
      </c>
      <c r="CY119" s="33" t="s">
        <v>541</v>
      </c>
      <c r="CZ119" s="33" t="s">
        <v>523</v>
      </c>
      <c r="DA119" s="33" t="s">
        <v>519</v>
      </c>
      <c r="DB119" s="33" t="s">
        <v>519</v>
      </c>
      <c r="DC119" s="33" t="s">
        <v>14</v>
      </c>
      <c r="DD119" s="33" t="s">
        <v>3170</v>
      </c>
      <c r="DE119" s="33" t="s">
        <v>329</v>
      </c>
      <c r="DF119" s="33" t="s">
        <v>3177</v>
      </c>
      <c r="DG119" s="33" t="s">
        <v>330</v>
      </c>
      <c r="DH119" s="33" t="s">
        <v>3192</v>
      </c>
      <c r="DI119" s="33" t="s">
        <v>4241</v>
      </c>
      <c r="DJ119" s="33" t="s">
        <v>2116</v>
      </c>
      <c r="DK119" s="33" t="s">
        <v>523</v>
      </c>
      <c r="DL119" s="33" t="s">
        <v>383</v>
      </c>
      <c r="DM119" s="33" t="s">
        <v>2117</v>
      </c>
      <c r="DN119" s="33" t="s">
        <v>519</v>
      </c>
      <c r="DO119" s="33" t="s">
        <v>519</v>
      </c>
      <c r="DP119" s="33" t="s">
        <v>519</v>
      </c>
      <c r="DQ119" s="33" t="s">
        <v>519</v>
      </c>
      <c r="DR119" s="33" t="s">
        <v>2117</v>
      </c>
      <c r="DS119" s="33" t="s">
        <v>2118</v>
      </c>
      <c r="DT119" s="33" t="s">
        <v>2119</v>
      </c>
      <c r="DU119" s="33" t="s">
        <v>519</v>
      </c>
      <c r="DV119" s="33" t="s">
        <v>732</v>
      </c>
      <c r="DW119" s="33" t="s">
        <v>665</v>
      </c>
      <c r="DX119" s="33" t="s">
        <v>665</v>
      </c>
      <c r="DY119" s="33" t="s">
        <v>3219</v>
      </c>
      <c r="DZ119" s="33" t="s">
        <v>519</v>
      </c>
    </row>
    <row r="120" spans="1:130" ht="14.25" x14ac:dyDescent="0.2">
      <c r="A120" s="33" t="s">
        <v>2379</v>
      </c>
      <c r="B120" s="33" t="s">
        <v>338</v>
      </c>
      <c r="C120" s="33" t="s">
        <v>4242</v>
      </c>
      <c r="D120" s="33" t="s">
        <v>3200</v>
      </c>
      <c r="E120" s="33" t="s">
        <v>340</v>
      </c>
      <c r="F120" s="33" t="s">
        <v>3870</v>
      </c>
      <c r="G120" s="33" t="s">
        <v>3222</v>
      </c>
      <c r="H120" s="33" t="s">
        <v>4243</v>
      </c>
      <c r="I120" s="41" t="s">
        <v>14</v>
      </c>
      <c r="J120" s="33" t="s">
        <v>3170</v>
      </c>
      <c r="K120" s="27" t="str">
        <f>IF(VLOOKUP(B120,免考英语!G:I,3,0)="是","是","")</f>
        <v/>
      </c>
      <c r="L120" s="33" t="s">
        <v>540</v>
      </c>
      <c r="M120" s="34" t="s">
        <v>2245</v>
      </c>
      <c r="N120" s="34" t="s">
        <v>522</v>
      </c>
      <c r="O120" s="33" t="s">
        <v>327</v>
      </c>
      <c r="P120" s="33" t="s">
        <v>328</v>
      </c>
      <c r="Q120" s="34" t="s">
        <v>732</v>
      </c>
      <c r="R120" s="33" t="str">
        <f t="shared" si="6"/>
        <v>104055108271631</v>
      </c>
      <c r="S120" s="33" t="str">
        <f t="shared" si="4"/>
        <v>D:\\研究生考试\\2025\\2025博士\\7 普通招考\\考生照片\\1040599964.jpg</v>
      </c>
      <c r="T120" s="33" t="str">
        <f t="shared" si="5"/>
        <v>女</v>
      </c>
      <c r="U120" s="33" t="s">
        <v>327</v>
      </c>
      <c r="V120" s="33" t="s">
        <v>4082</v>
      </c>
      <c r="W120" s="33" t="s">
        <v>328</v>
      </c>
      <c r="X120" s="33" t="s">
        <v>4083</v>
      </c>
      <c r="Y120" s="33" t="s">
        <v>164</v>
      </c>
      <c r="Z120" s="33" t="s">
        <v>3761</v>
      </c>
      <c r="AA120" s="33" t="s">
        <v>14</v>
      </c>
      <c r="AB120" s="33" t="s">
        <v>3170</v>
      </c>
      <c r="AC120" s="33" t="s">
        <v>329</v>
      </c>
      <c r="AD120" s="33" t="s">
        <v>3177</v>
      </c>
      <c r="AE120" s="33" t="s">
        <v>330</v>
      </c>
      <c r="AF120" s="33" t="s">
        <v>3192</v>
      </c>
      <c r="AG120" s="33" t="s">
        <v>3206</v>
      </c>
      <c r="AH120" s="25" t="s">
        <v>4085</v>
      </c>
      <c r="AI120" s="31" t="s">
        <v>3169</v>
      </c>
      <c r="AJ120" s="33" t="s">
        <v>2133</v>
      </c>
      <c r="AK120" s="33" t="s">
        <v>340</v>
      </c>
      <c r="AL120" s="33" t="s">
        <v>2132</v>
      </c>
      <c r="AM120" s="33" t="s">
        <v>20</v>
      </c>
      <c r="AN120" s="33" t="s">
        <v>2133</v>
      </c>
      <c r="AO120" s="33" t="s">
        <v>519</v>
      </c>
      <c r="AP120" s="33" t="s">
        <v>2134</v>
      </c>
      <c r="AQ120" s="33" t="s">
        <v>20</v>
      </c>
      <c r="AR120" s="33" t="s">
        <v>521</v>
      </c>
      <c r="AS120" s="33" t="s">
        <v>521</v>
      </c>
      <c r="AT120" s="33" t="s">
        <v>615</v>
      </c>
      <c r="AU120" s="33" t="s">
        <v>523</v>
      </c>
      <c r="AV120" s="33" t="s">
        <v>2135</v>
      </c>
      <c r="AW120" s="33" t="s">
        <v>2135</v>
      </c>
      <c r="AX120" s="33" t="s">
        <v>1882</v>
      </c>
      <c r="AY120" s="33" t="s">
        <v>2080</v>
      </c>
      <c r="AZ120" s="33" t="s">
        <v>4218</v>
      </c>
      <c r="BA120" s="33" t="s">
        <v>4244</v>
      </c>
      <c r="BB120" s="33" t="s">
        <v>2081</v>
      </c>
      <c r="BC120" s="33" t="s">
        <v>549</v>
      </c>
      <c r="BD120" s="33" t="s">
        <v>873</v>
      </c>
      <c r="BE120" s="33" t="s">
        <v>4243</v>
      </c>
      <c r="BF120" s="33" t="s">
        <v>4245</v>
      </c>
      <c r="BG120" s="33" t="s">
        <v>3211</v>
      </c>
      <c r="BH120" s="33" t="s">
        <v>4246</v>
      </c>
      <c r="BI120" s="33" t="s">
        <v>4247</v>
      </c>
      <c r="BJ120" s="33" t="s">
        <v>1684</v>
      </c>
      <c r="BK120" s="33" t="s">
        <v>4225</v>
      </c>
      <c r="BL120" s="33" t="s">
        <v>2136</v>
      </c>
      <c r="BM120" s="33" t="s">
        <v>4248</v>
      </c>
      <c r="BN120" s="33" t="s">
        <v>795</v>
      </c>
      <c r="BO120" s="33" t="s">
        <v>2137</v>
      </c>
      <c r="BP120" s="33" t="s">
        <v>1684</v>
      </c>
      <c r="BQ120" s="33" t="s">
        <v>4225</v>
      </c>
      <c r="BR120" s="33" t="s">
        <v>2136</v>
      </c>
      <c r="BS120" s="33" t="s">
        <v>4248</v>
      </c>
      <c r="BT120" s="33" t="s">
        <v>795</v>
      </c>
      <c r="BU120" s="33" t="s">
        <v>2138</v>
      </c>
      <c r="BV120" s="33" t="s">
        <v>522</v>
      </c>
      <c r="BW120" s="33" t="s">
        <v>1684</v>
      </c>
      <c r="BX120" s="33" t="s">
        <v>4225</v>
      </c>
      <c r="BY120" s="33" t="s">
        <v>532</v>
      </c>
      <c r="BZ120" s="33" t="s">
        <v>4226</v>
      </c>
      <c r="CA120" s="33" t="s">
        <v>737</v>
      </c>
      <c r="CB120" s="33" t="s">
        <v>2139</v>
      </c>
      <c r="CC120" s="33" t="s">
        <v>522</v>
      </c>
      <c r="CD120" s="33" t="s">
        <v>1684</v>
      </c>
      <c r="CE120" s="33" t="s">
        <v>4225</v>
      </c>
      <c r="CF120" s="33" t="s">
        <v>532</v>
      </c>
      <c r="CG120" s="33" t="s">
        <v>4227</v>
      </c>
      <c r="CH120" s="33" t="s">
        <v>737</v>
      </c>
      <c r="CI120" s="33" t="s">
        <v>2140</v>
      </c>
      <c r="CJ120" s="33" t="s">
        <v>632</v>
      </c>
      <c r="CK120" s="33" t="s">
        <v>521</v>
      </c>
      <c r="CL120" s="33" t="s">
        <v>519</v>
      </c>
      <c r="CM120" s="33" t="s">
        <v>540</v>
      </c>
      <c r="CN120" s="33" t="s">
        <v>3216</v>
      </c>
      <c r="CO120" s="33" t="s">
        <v>327</v>
      </c>
      <c r="CP120" s="33" t="s">
        <v>4082</v>
      </c>
      <c r="CQ120" s="33" t="s">
        <v>328</v>
      </c>
      <c r="CR120" s="33" t="s">
        <v>4083</v>
      </c>
      <c r="CS120" s="33" t="s">
        <v>164</v>
      </c>
      <c r="CT120" s="33" t="s">
        <v>3761</v>
      </c>
      <c r="CU120" s="33" t="s">
        <v>3217</v>
      </c>
      <c r="CV120" s="33" t="s">
        <v>532</v>
      </c>
      <c r="CW120" s="33" t="s">
        <v>522</v>
      </c>
      <c r="CX120" s="33" t="s">
        <v>541</v>
      </c>
      <c r="CY120" s="33" t="s">
        <v>529</v>
      </c>
      <c r="CZ120" s="33" t="s">
        <v>523</v>
      </c>
      <c r="DA120" s="33" t="s">
        <v>1882</v>
      </c>
      <c r="DB120" s="33" t="s">
        <v>4243</v>
      </c>
      <c r="DC120" s="33" t="s">
        <v>14</v>
      </c>
      <c r="DD120" s="33" t="s">
        <v>3170</v>
      </c>
      <c r="DE120" s="33" t="s">
        <v>329</v>
      </c>
      <c r="DF120" s="33" t="s">
        <v>3177</v>
      </c>
      <c r="DG120" s="33" t="s">
        <v>330</v>
      </c>
      <c r="DH120" s="33" t="s">
        <v>3192</v>
      </c>
      <c r="DI120" s="33" t="s">
        <v>4249</v>
      </c>
      <c r="DJ120" s="33" t="s">
        <v>2141</v>
      </c>
      <c r="DK120" s="33" t="s">
        <v>523</v>
      </c>
      <c r="DL120" s="33" t="s">
        <v>340</v>
      </c>
      <c r="DM120" s="33" t="s">
        <v>2142</v>
      </c>
      <c r="DN120" s="33" t="s">
        <v>519</v>
      </c>
      <c r="DO120" s="33" t="s">
        <v>519</v>
      </c>
      <c r="DP120" s="33" t="s">
        <v>519</v>
      </c>
      <c r="DQ120" s="33" t="s">
        <v>519</v>
      </c>
      <c r="DR120" s="33" t="s">
        <v>2143</v>
      </c>
      <c r="DS120" s="33" t="s">
        <v>2144</v>
      </c>
      <c r="DT120" s="33" t="s">
        <v>2145</v>
      </c>
      <c r="DU120" s="33" t="s">
        <v>1115</v>
      </c>
      <c r="DV120" s="33" t="s">
        <v>1115</v>
      </c>
      <c r="DW120" s="33" t="s">
        <v>1115</v>
      </c>
      <c r="DX120" s="33" t="s">
        <v>1115</v>
      </c>
      <c r="DY120" s="33" t="s">
        <v>3219</v>
      </c>
      <c r="DZ120" s="33" t="s">
        <v>519</v>
      </c>
    </row>
    <row r="121" spans="1:130" ht="14.25" x14ac:dyDescent="0.2">
      <c r="A121" s="33" t="s">
        <v>2380</v>
      </c>
      <c r="B121" s="33" t="s">
        <v>372</v>
      </c>
      <c r="C121" s="33" t="s">
        <v>4250</v>
      </c>
      <c r="D121" s="33" t="s">
        <v>3200</v>
      </c>
      <c r="E121" s="33" t="s">
        <v>374</v>
      </c>
      <c r="F121" s="33" t="s">
        <v>4231</v>
      </c>
      <c r="G121" s="33" t="s">
        <v>3222</v>
      </c>
      <c r="H121" s="33" t="s">
        <v>3216</v>
      </c>
      <c r="I121" s="41" t="s">
        <v>14</v>
      </c>
      <c r="J121" s="33" t="s">
        <v>3170</v>
      </c>
      <c r="K121" s="27" t="str">
        <f>IF(VLOOKUP(B121,免考英语!G:I,3,0)="是","是","")</f>
        <v/>
      </c>
      <c r="L121" s="33" t="s">
        <v>540</v>
      </c>
      <c r="M121" s="34" t="s">
        <v>2245</v>
      </c>
      <c r="N121" s="34" t="s">
        <v>522</v>
      </c>
      <c r="O121" s="33" t="s">
        <v>327</v>
      </c>
      <c r="P121" s="33" t="s">
        <v>328</v>
      </c>
      <c r="Q121" s="34" t="s">
        <v>755</v>
      </c>
      <c r="R121" s="33" t="str">
        <f t="shared" si="6"/>
        <v>104055108271632</v>
      </c>
      <c r="S121" s="33" t="str">
        <f t="shared" si="4"/>
        <v>D:\\研究生考试\\2025\\2025博士\\7 普通招考\\考生照片\\1040599959.jpg</v>
      </c>
      <c r="T121" s="33" t="str">
        <f t="shared" si="5"/>
        <v>女</v>
      </c>
      <c r="U121" s="33" t="s">
        <v>327</v>
      </c>
      <c r="V121" s="33" t="s">
        <v>4082</v>
      </c>
      <c r="W121" s="33" t="s">
        <v>328</v>
      </c>
      <c r="X121" s="33" t="s">
        <v>4083</v>
      </c>
      <c r="Y121" s="33" t="s">
        <v>164</v>
      </c>
      <c r="Z121" s="33" t="s">
        <v>3761</v>
      </c>
      <c r="AA121" s="33" t="s">
        <v>14</v>
      </c>
      <c r="AB121" s="33" t="s">
        <v>3170</v>
      </c>
      <c r="AC121" s="33" t="s">
        <v>329</v>
      </c>
      <c r="AD121" s="33" t="s">
        <v>3177</v>
      </c>
      <c r="AE121" s="33" t="s">
        <v>330</v>
      </c>
      <c r="AF121" s="33" t="s">
        <v>3192</v>
      </c>
      <c r="AG121" s="33" t="s">
        <v>3206</v>
      </c>
      <c r="AH121" s="25" t="s">
        <v>4085</v>
      </c>
      <c r="AI121" s="31" t="s">
        <v>3169</v>
      </c>
      <c r="AJ121" s="33" t="s">
        <v>2147</v>
      </c>
      <c r="AK121" s="33" t="s">
        <v>374</v>
      </c>
      <c r="AL121" s="33" t="s">
        <v>2146</v>
      </c>
      <c r="AM121" s="33" t="s">
        <v>20</v>
      </c>
      <c r="AN121" s="33" t="s">
        <v>2147</v>
      </c>
      <c r="AO121" s="33" t="s">
        <v>519</v>
      </c>
      <c r="AP121" s="33" t="s">
        <v>2148</v>
      </c>
      <c r="AQ121" s="33" t="s">
        <v>20</v>
      </c>
      <c r="AR121" s="33" t="s">
        <v>521</v>
      </c>
      <c r="AS121" s="33" t="s">
        <v>521</v>
      </c>
      <c r="AT121" s="33" t="s">
        <v>615</v>
      </c>
      <c r="AU121" s="33" t="s">
        <v>523</v>
      </c>
      <c r="AV121" s="33" t="s">
        <v>2149</v>
      </c>
      <c r="AW121" s="33" t="s">
        <v>2149</v>
      </c>
      <c r="AX121" s="33" t="s">
        <v>2150</v>
      </c>
      <c r="AY121" s="33" t="s">
        <v>559</v>
      </c>
      <c r="AZ121" s="33" t="s">
        <v>3216</v>
      </c>
      <c r="BA121" s="33" t="s">
        <v>3230</v>
      </c>
      <c r="BB121" s="33" t="s">
        <v>560</v>
      </c>
      <c r="BC121" s="33" t="s">
        <v>576</v>
      </c>
      <c r="BD121" s="33" t="s">
        <v>530</v>
      </c>
      <c r="BE121" s="33" t="s">
        <v>3216</v>
      </c>
      <c r="BF121" s="33" t="s">
        <v>4251</v>
      </c>
      <c r="BG121" s="33" t="s">
        <v>3211</v>
      </c>
      <c r="BH121" s="33" t="s">
        <v>4252</v>
      </c>
      <c r="BI121" s="33" t="s">
        <v>4253</v>
      </c>
      <c r="BJ121" s="33" t="s">
        <v>1591</v>
      </c>
      <c r="BK121" s="33" t="s">
        <v>4254</v>
      </c>
      <c r="BL121" s="33" t="s">
        <v>821</v>
      </c>
      <c r="BM121" s="33" t="s">
        <v>3250</v>
      </c>
      <c r="BN121" s="33" t="s">
        <v>2151</v>
      </c>
      <c r="BO121" s="33" t="s">
        <v>2152</v>
      </c>
      <c r="BP121" s="33" t="s">
        <v>1591</v>
      </c>
      <c r="BQ121" s="33" t="s">
        <v>4254</v>
      </c>
      <c r="BR121" s="33" t="s">
        <v>821</v>
      </c>
      <c r="BS121" s="33" t="s">
        <v>3250</v>
      </c>
      <c r="BT121" s="33" t="s">
        <v>2151</v>
      </c>
      <c r="BU121" s="33" t="s">
        <v>2153</v>
      </c>
      <c r="BV121" s="33" t="s">
        <v>522</v>
      </c>
      <c r="BW121" s="33" t="s">
        <v>1591</v>
      </c>
      <c r="BX121" s="33" t="s">
        <v>4254</v>
      </c>
      <c r="BY121" s="33" t="s">
        <v>1812</v>
      </c>
      <c r="BZ121" s="33" t="s">
        <v>4255</v>
      </c>
      <c r="CA121" s="33" t="s">
        <v>926</v>
      </c>
      <c r="CB121" s="33" t="s">
        <v>2154</v>
      </c>
      <c r="CC121" s="33" t="s">
        <v>522</v>
      </c>
      <c r="CD121" s="33" t="s">
        <v>1591</v>
      </c>
      <c r="CE121" s="33" t="s">
        <v>4254</v>
      </c>
      <c r="CF121" s="33" t="s">
        <v>1812</v>
      </c>
      <c r="CG121" s="33" t="s">
        <v>4255</v>
      </c>
      <c r="CH121" s="33" t="s">
        <v>926</v>
      </c>
      <c r="CI121" s="33" t="s">
        <v>2155</v>
      </c>
      <c r="CJ121" s="33" t="s">
        <v>734</v>
      </c>
      <c r="CK121" s="33" t="s">
        <v>521</v>
      </c>
      <c r="CL121" s="33" t="s">
        <v>519</v>
      </c>
      <c r="CM121" s="33" t="s">
        <v>540</v>
      </c>
      <c r="CN121" s="33" t="s">
        <v>3216</v>
      </c>
      <c r="CO121" s="33" t="s">
        <v>327</v>
      </c>
      <c r="CP121" s="33" t="s">
        <v>4082</v>
      </c>
      <c r="CQ121" s="33" t="s">
        <v>328</v>
      </c>
      <c r="CR121" s="33" t="s">
        <v>4083</v>
      </c>
      <c r="CS121" s="33" t="s">
        <v>164</v>
      </c>
      <c r="CT121" s="33" t="s">
        <v>3761</v>
      </c>
      <c r="CU121" s="33" t="s">
        <v>3217</v>
      </c>
      <c r="CV121" s="33" t="s">
        <v>532</v>
      </c>
      <c r="CW121" s="33" t="s">
        <v>522</v>
      </c>
      <c r="CX121" s="33" t="s">
        <v>541</v>
      </c>
      <c r="CY121" s="33" t="s">
        <v>529</v>
      </c>
      <c r="CZ121" s="33" t="s">
        <v>523</v>
      </c>
      <c r="DA121" s="33" t="s">
        <v>610</v>
      </c>
      <c r="DB121" s="33" t="s">
        <v>3216</v>
      </c>
      <c r="DC121" s="33" t="s">
        <v>14</v>
      </c>
      <c r="DD121" s="33" t="s">
        <v>3170</v>
      </c>
      <c r="DE121" s="33" t="s">
        <v>329</v>
      </c>
      <c r="DF121" s="33" t="s">
        <v>3177</v>
      </c>
      <c r="DG121" s="33" t="s">
        <v>330</v>
      </c>
      <c r="DH121" s="33" t="s">
        <v>3192</v>
      </c>
      <c r="DI121" s="33" t="s">
        <v>4256</v>
      </c>
      <c r="DJ121" s="33" t="s">
        <v>560</v>
      </c>
      <c r="DK121" s="33" t="s">
        <v>374</v>
      </c>
      <c r="DL121" s="33" t="s">
        <v>374</v>
      </c>
      <c r="DM121" s="33" t="s">
        <v>2156</v>
      </c>
      <c r="DN121" s="33" t="s">
        <v>519</v>
      </c>
      <c r="DO121" s="33" t="s">
        <v>519</v>
      </c>
      <c r="DP121" s="33" t="s">
        <v>519</v>
      </c>
      <c r="DQ121" s="33" t="s">
        <v>519</v>
      </c>
      <c r="DR121" s="33" t="s">
        <v>2157</v>
      </c>
      <c r="DS121" s="33" t="s">
        <v>2158</v>
      </c>
      <c r="DT121" s="33" t="s">
        <v>519</v>
      </c>
      <c r="DU121" s="33" t="s">
        <v>665</v>
      </c>
      <c r="DV121" s="33" t="s">
        <v>665</v>
      </c>
      <c r="DW121" s="33" t="s">
        <v>665</v>
      </c>
      <c r="DX121" s="33" t="s">
        <v>665</v>
      </c>
      <c r="DY121" s="33" t="s">
        <v>3219</v>
      </c>
      <c r="DZ121" s="33" t="s">
        <v>519</v>
      </c>
    </row>
    <row r="122" spans="1:130" ht="14.25" x14ac:dyDescent="0.2">
      <c r="A122" s="33" t="s">
        <v>2381</v>
      </c>
      <c r="B122" s="33" t="s">
        <v>387</v>
      </c>
      <c r="C122" s="33" t="s">
        <v>4257</v>
      </c>
      <c r="D122" s="33" t="s">
        <v>3200</v>
      </c>
      <c r="E122" s="33" t="s">
        <v>389</v>
      </c>
      <c r="F122" s="33" t="s">
        <v>3870</v>
      </c>
      <c r="G122" s="33" t="s">
        <v>3222</v>
      </c>
      <c r="H122" s="33" t="s">
        <v>3524</v>
      </c>
      <c r="I122" s="41" t="s">
        <v>14</v>
      </c>
      <c r="J122" s="33" t="s">
        <v>3170</v>
      </c>
      <c r="K122" s="27" t="str">
        <f>IF(VLOOKUP(B122,免考英语!G:I,3,0)="是","是","")</f>
        <v/>
      </c>
      <c r="L122" s="33" t="s">
        <v>540</v>
      </c>
      <c r="M122" s="34" t="s">
        <v>2245</v>
      </c>
      <c r="N122" s="34" t="s">
        <v>522</v>
      </c>
      <c r="O122" s="33" t="s">
        <v>327</v>
      </c>
      <c r="P122" s="33" t="s">
        <v>328</v>
      </c>
      <c r="Q122" s="34" t="s">
        <v>576</v>
      </c>
      <c r="R122" s="33" t="str">
        <f t="shared" si="6"/>
        <v>104055108271633</v>
      </c>
      <c r="S122" s="33" t="str">
        <f t="shared" si="4"/>
        <v>D:\\研究生考试\\2025\\2025博士\\7 普通招考\\考生照片\\1040599797.jpg</v>
      </c>
      <c r="T122" s="33" t="str">
        <f t="shared" si="5"/>
        <v>男</v>
      </c>
      <c r="U122" s="33" t="s">
        <v>327</v>
      </c>
      <c r="V122" s="33" t="s">
        <v>4082</v>
      </c>
      <c r="W122" s="33" t="s">
        <v>328</v>
      </c>
      <c r="X122" s="33" t="s">
        <v>4083</v>
      </c>
      <c r="Y122" s="33" t="s">
        <v>184</v>
      </c>
      <c r="Z122" s="33" t="s">
        <v>4258</v>
      </c>
      <c r="AA122" s="33" t="s">
        <v>14</v>
      </c>
      <c r="AB122" s="33" t="s">
        <v>3170</v>
      </c>
      <c r="AC122" s="33" t="s">
        <v>329</v>
      </c>
      <c r="AD122" s="33" t="s">
        <v>3177</v>
      </c>
      <c r="AE122" s="33" t="s">
        <v>330</v>
      </c>
      <c r="AF122" s="33" t="s">
        <v>3192</v>
      </c>
      <c r="AG122" s="33" t="s">
        <v>3206</v>
      </c>
      <c r="AH122" s="25" t="s">
        <v>4085</v>
      </c>
      <c r="AI122" s="31" t="s">
        <v>3169</v>
      </c>
      <c r="AJ122" s="33" t="s">
        <v>1417</v>
      </c>
      <c r="AK122" s="33" t="s">
        <v>389</v>
      </c>
      <c r="AL122" s="33" t="s">
        <v>1416</v>
      </c>
      <c r="AM122" s="33" t="s">
        <v>20</v>
      </c>
      <c r="AN122" s="33" t="s">
        <v>1417</v>
      </c>
      <c r="AO122" s="33" t="s">
        <v>519</v>
      </c>
      <c r="AP122" s="33" t="s">
        <v>1418</v>
      </c>
      <c r="AQ122" s="33" t="s">
        <v>20</v>
      </c>
      <c r="AR122" s="33" t="s">
        <v>522</v>
      </c>
      <c r="AS122" s="33" t="s">
        <v>521</v>
      </c>
      <c r="AT122" s="33" t="s">
        <v>20</v>
      </c>
      <c r="AU122" s="33" t="s">
        <v>523</v>
      </c>
      <c r="AV122" s="33" t="s">
        <v>596</v>
      </c>
      <c r="AW122" s="33" t="s">
        <v>596</v>
      </c>
      <c r="AX122" s="33" t="s">
        <v>596</v>
      </c>
      <c r="AY122" s="33" t="s">
        <v>559</v>
      </c>
      <c r="AZ122" s="33" t="s">
        <v>3524</v>
      </c>
      <c r="BA122" s="33" t="s">
        <v>4259</v>
      </c>
      <c r="BB122" s="33" t="s">
        <v>798</v>
      </c>
      <c r="BC122" s="33" t="s">
        <v>732</v>
      </c>
      <c r="BD122" s="33" t="s">
        <v>550</v>
      </c>
      <c r="BE122" s="33" t="s">
        <v>3524</v>
      </c>
      <c r="BF122" s="33" t="s">
        <v>4260</v>
      </c>
      <c r="BG122" s="33" t="s">
        <v>3933</v>
      </c>
      <c r="BH122" s="33" t="s">
        <v>4261</v>
      </c>
      <c r="BI122" s="33" t="s">
        <v>4262</v>
      </c>
      <c r="BJ122" s="33" t="s">
        <v>540</v>
      </c>
      <c r="BK122" s="33" t="s">
        <v>3216</v>
      </c>
      <c r="BL122" s="33" t="s">
        <v>1419</v>
      </c>
      <c r="BM122" s="33" t="s">
        <v>4202</v>
      </c>
      <c r="BN122" s="33" t="s">
        <v>1175</v>
      </c>
      <c r="BO122" s="33" t="s">
        <v>1420</v>
      </c>
      <c r="BP122" s="33" t="s">
        <v>540</v>
      </c>
      <c r="BQ122" s="33" t="s">
        <v>3216</v>
      </c>
      <c r="BR122" s="33" t="s">
        <v>1419</v>
      </c>
      <c r="BS122" s="33" t="s">
        <v>4202</v>
      </c>
      <c r="BT122" s="33" t="s">
        <v>1175</v>
      </c>
      <c r="BU122" s="33" t="s">
        <v>1421</v>
      </c>
      <c r="BV122" s="33" t="s">
        <v>522</v>
      </c>
      <c r="BW122" s="33" t="s">
        <v>1422</v>
      </c>
      <c r="BX122" s="33" t="s">
        <v>4263</v>
      </c>
      <c r="BY122" s="33" t="s">
        <v>1423</v>
      </c>
      <c r="BZ122" s="33" t="s">
        <v>4202</v>
      </c>
      <c r="CA122" s="33" t="s">
        <v>629</v>
      </c>
      <c r="CB122" s="33" t="s">
        <v>1424</v>
      </c>
      <c r="CC122" s="33" t="s">
        <v>522</v>
      </c>
      <c r="CD122" s="33" t="s">
        <v>1422</v>
      </c>
      <c r="CE122" s="33" t="s">
        <v>4263</v>
      </c>
      <c r="CF122" s="33" t="s">
        <v>1423</v>
      </c>
      <c r="CG122" s="33" t="s">
        <v>4202</v>
      </c>
      <c r="CH122" s="33" t="s">
        <v>629</v>
      </c>
      <c r="CI122" s="33" t="s">
        <v>1425</v>
      </c>
      <c r="CJ122" s="33" t="s">
        <v>734</v>
      </c>
      <c r="CK122" s="33" t="s">
        <v>521</v>
      </c>
      <c r="CL122" s="33" t="s">
        <v>519</v>
      </c>
      <c r="CM122" s="33" t="s">
        <v>540</v>
      </c>
      <c r="CN122" s="33" t="s">
        <v>3216</v>
      </c>
      <c r="CO122" s="33" t="s">
        <v>327</v>
      </c>
      <c r="CP122" s="33" t="s">
        <v>4082</v>
      </c>
      <c r="CQ122" s="33" t="s">
        <v>328</v>
      </c>
      <c r="CR122" s="33" t="s">
        <v>4083</v>
      </c>
      <c r="CS122" s="33" t="s">
        <v>184</v>
      </c>
      <c r="CT122" s="33" t="s">
        <v>4258</v>
      </c>
      <c r="CU122" s="33" t="s">
        <v>3217</v>
      </c>
      <c r="CV122" s="33" t="s">
        <v>532</v>
      </c>
      <c r="CW122" s="33" t="s">
        <v>522</v>
      </c>
      <c r="CX122" s="33" t="s">
        <v>541</v>
      </c>
      <c r="CY122" s="33" t="s">
        <v>529</v>
      </c>
      <c r="CZ122" s="33" t="s">
        <v>523</v>
      </c>
      <c r="DA122" s="33" t="s">
        <v>559</v>
      </c>
      <c r="DB122" s="33" t="s">
        <v>3524</v>
      </c>
      <c r="DC122" s="33" t="s">
        <v>14</v>
      </c>
      <c r="DD122" s="33" t="s">
        <v>3170</v>
      </c>
      <c r="DE122" s="33" t="s">
        <v>329</v>
      </c>
      <c r="DF122" s="33" t="s">
        <v>3177</v>
      </c>
      <c r="DG122" s="33" t="s">
        <v>330</v>
      </c>
      <c r="DH122" s="33" t="s">
        <v>3192</v>
      </c>
      <c r="DI122" s="33" t="s">
        <v>4264</v>
      </c>
      <c r="DJ122" s="33" t="s">
        <v>798</v>
      </c>
      <c r="DK122" s="33" t="s">
        <v>1426</v>
      </c>
      <c r="DL122" s="33" t="s">
        <v>389</v>
      </c>
      <c r="DM122" s="33" t="s">
        <v>1427</v>
      </c>
      <c r="DN122" s="33" t="s">
        <v>519</v>
      </c>
      <c r="DO122" s="33" t="s">
        <v>519</v>
      </c>
      <c r="DP122" s="33" t="s">
        <v>519</v>
      </c>
      <c r="DQ122" s="33" t="s">
        <v>519</v>
      </c>
      <c r="DR122" s="33" t="s">
        <v>389</v>
      </c>
      <c r="DS122" s="33" t="s">
        <v>1428</v>
      </c>
      <c r="DT122" s="33" t="s">
        <v>519</v>
      </c>
      <c r="DU122" s="33" t="s">
        <v>554</v>
      </c>
      <c r="DV122" s="33" t="s">
        <v>554</v>
      </c>
      <c r="DW122" s="33" t="s">
        <v>755</v>
      </c>
      <c r="DX122" s="33" t="s">
        <v>755</v>
      </c>
      <c r="DY122" s="33" t="s">
        <v>3219</v>
      </c>
      <c r="DZ122" s="33" t="s">
        <v>519</v>
      </c>
    </row>
    <row r="123" spans="1:130" ht="14.25" x14ac:dyDescent="0.2">
      <c r="A123" s="33" t="s">
        <v>2382</v>
      </c>
      <c r="B123" s="33" t="s">
        <v>347</v>
      </c>
      <c r="C123" s="33" t="s">
        <v>4265</v>
      </c>
      <c r="D123" s="33" t="s">
        <v>3200</v>
      </c>
      <c r="E123" s="33" t="s">
        <v>349</v>
      </c>
      <c r="F123" s="33" t="s">
        <v>3870</v>
      </c>
      <c r="G123" s="33" t="s">
        <v>3222</v>
      </c>
      <c r="H123" s="33" t="s">
        <v>4266</v>
      </c>
      <c r="I123" s="41" t="s">
        <v>14</v>
      </c>
      <c r="J123" s="33" t="s">
        <v>3170</v>
      </c>
      <c r="K123" s="27" t="str">
        <f>IF(VLOOKUP(B123,免考英语!G:I,3,0)="是","是","")</f>
        <v/>
      </c>
      <c r="L123" s="33" t="s">
        <v>540</v>
      </c>
      <c r="M123" s="34" t="s">
        <v>2245</v>
      </c>
      <c r="N123" s="34" t="s">
        <v>522</v>
      </c>
      <c r="O123" s="33" t="s">
        <v>327</v>
      </c>
      <c r="P123" s="33" t="s">
        <v>328</v>
      </c>
      <c r="Q123" s="34" t="s">
        <v>665</v>
      </c>
      <c r="R123" s="33" t="str">
        <f t="shared" si="6"/>
        <v>104055108271634</v>
      </c>
      <c r="S123" s="33" t="str">
        <f t="shared" si="4"/>
        <v>D:\\研究生考试\\2025\\2025博士\\7 普通招考\\考生照片\\1040599880.jpg</v>
      </c>
      <c r="T123" s="33" t="str">
        <f t="shared" si="5"/>
        <v>男</v>
      </c>
      <c r="U123" s="33" t="s">
        <v>327</v>
      </c>
      <c r="V123" s="33" t="s">
        <v>4082</v>
      </c>
      <c r="W123" s="33" t="s">
        <v>328</v>
      </c>
      <c r="X123" s="33" t="s">
        <v>4083</v>
      </c>
      <c r="Y123" s="33" t="s">
        <v>184</v>
      </c>
      <c r="Z123" s="33" t="s">
        <v>4258</v>
      </c>
      <c r="AA123" s="33" t="s">
        <v>14</v>
      </c>
      <c r="AB123" s="33" t="s">
        <v>3170</v>
      </c>
      <c r="AC123" s="33" t="s">
        <v>329</v>
      </c>
      <c r="AD123" s="33" t="s">
        <v>3177</v>
      </c>
      <c r="AE123" s="33" t="s">
        <v>330</v>
      </c>
      <c r="AF123" s="33" t="s">
        <v>3192</v>
      </c>
      <c r="AG123" s="33" t="s">
        <v>3206</v>
      </c>
      <c r="AH123" s="25" t="s">
        <v>4085</v>
      </c>
      <c r="AI123" s="31" t="s">
        <v>3169</v>
      </c>
      <c r="AJ123" s="33" t="s">
        <v>1658</v>
      </c>
      <c r="AK123" s="33" t="s">
        <v>349</v>
      </c>
      <c r="AL123" s="33" t="s">
        <v>1657</v>
      </c>
      <c r="AM123" s="33" t="s">
        <v>20</v>
      </c>
      <c r="AN123" s="33" t="s">
        <v>1658</v>
      </c>
      <c r="AO123" s="33" t="s">
        <v>519</v>
      </c>
      <c r="AP123" s="33" t="s">
        <v>1659</v>
      </c>
      <c r="AQ123" s="33" t="s">
        <v>20</v>
      </c>
      <c r="AR123" s="33" t="s">
        <v>522</v>
      </c>
      <c r="AS123" s="33" t="s">
        <v>521</v>
      </c>
      <c r="AT123" s="33" t="s">
        <v>20</v>
      </c>
      <c r="AU123" s="33" t="s">
        <v>523</v>
      </c>
      <c r="AV123" s="33" t="s">
        <v>596</v>
      </c>
      <c r="AW123" s="33" t="s">
        <v>596</v>
      </c>
      <c r="AX123" s="33" t="s">
        <v>559</v>
      </c>
      <c r="AY123" s="33" t="s">
        <v>559</v>
      </c>
      <c r="AZ123" s="33" t="s">
        <v>4266</v>
      </c>
      <c r="BA123" s="33" t="s">
        <v>4267</v>
      </c>
      <c r="BB123" s="33" t="s">
        <v>640</v>
      </c>
      <c r="BC123" s="33" t="s">
        <v>755</v>
      </c>
      <c r="BD123" s="33" t="s">
        <v>550</v>
      </c>
      <c r="BE123" s="33" t="s">
        <v>4266</v>
      </c>
      <c r="BF123" s="33" t="s">
        <v>4268</v>
      </c>
      <c r="BG123" s="33" t="s">
        <v>3211</v>
      </c>
      <c r="BH123" s="33" t="s">
        <v>4269</v>
      </c>
      <c r="BI123" s="33" t="s">
        <v>4270</v>
      </c>
      <c r="BJ123" s="33" t="s">
        <v>540</v>
      </c>
      <c r="BK123" s="33" t="s">
        <v>3216</v>
      </c>
      <c r="BL123" s="33" t="s">
        <v>1660</v>
      </c>
      <c r="BM123" s="33" t="s">
        <v>4271</v>
      </c>
      <c r="BN123" s="33" t="s">
        <v>607</v>
      </c>
      <c r="BO123" s="33" t="s">
        <v>1661</v>
      </c>
      <c r="BP123" s="33" t="s">
        <v>540</v>
      </c>
      <c r="BQ123" s="33" t="s">
        <v>3216</v>
      </c>
      <c r="BR123" s="33" t="s">
        <v>1660</v>
      </c>
      <c r="BS123" s="33" t="s">
        <v>4271</v>
      </c>
      <c r="BT123" s="33" t="s">
        <v>607</v>
      </c>
      <c r="BU123" s="33" t="s">
        <v>1662</v>
      </c>
      <c r="BV123" s="33" t="s">
        <v>522</v>
      </c>
      <c r="BW123" s="33" t="s">
        <v>540</v>
      </c>
      <c r="BX123" s="33" t="s">
        <v>3216</v>
      </c>
      <c r="BY123" s="33" t="s">
        <v>1663</v>
      </c>
      <c r="BZ123" s="33" t="s">
        <v>4272</v>
      </c>
      <c r="CA123" s="33" t="s">
        <v>778</v>
      </c>
      <c r="CB123" s="33" t="s">
        <v>1664</v>
      </c>
      <c r="CC123" s="33" t="s">
        <v>522</v>
      </c>
      <c r="CD123" s="33" t="s">
        <v>540</v>
      </c>
      <c r="CE123" s="33" t="s">
        <v>3216</v>
      </c>
      <c r="CF123" s="33" t="s">
        <v>1663</v>
      </c>
      <c r="CG123" s="33" t="s">
        <v>4272</v>
      </c>
      <c r="CH123" s="33" t="s">
        <v>778</v>
      </c>
      <c r="CI123" s="33" t="s">
        <v>1665</v>
      </c>
      <c r="CJ123" s="33" t="s">
        <v>632</v>
      </c>
      <c r="CK123" s="33" t="s">
        <v>521</v>
      </c>
      <c r="CL123" s="33" t="s">
        <v>519</v>
      </c>
      <c r="CM123" s="33" t="s">
        <v>540</v>
      </c>
      <c r="CN123" s="33" t="s">
        <v>3216</v>
      </c>
      <c r="CO123" s="33" t="s">
        <v>327</v>
      </c>
      <c r="CP123" s="33" t="s">
        <v>4082</v>
      </c>
      <c r="CQ123" s="33" t="s">
        <v>328</v>
      </c>
      <c r="CR123" s="33" t="s">
        <v>4083</v>
      </c>
      <c r="CS123" s="33" t="s">
        <v>184</v>
      </c>
      <c r="CT123" s="33" t="s">
        <v>4258</v>
      </c>
      <c r="CU123" s="33" t="s">
        <v>3217</v>
      </c>
      <c r="CV123" s="33" t="s">
        <v>532</v>
      </c>
      <c r="CW123" s="33" t="s">
        <v>522</v>
      </c>
      <c r="CX123" s="33" t="s">
        <v>541</v>
      </c>
      <c r="CY123" s="33" t="s">
        <v>529</v>
      </c>
      <c r="CZ123" s="33" t="s">
        <v>523</v>
      </c>
      <c r="DA123" s="33" t="s">
        <v>559</v>
      </c>
      <c r="DB123" s="33" t="s">
        <v>4266</v>
      </c>
      <c r="DC123" s="33" t="s">
        <v>14</v>
      </c>
      <c r="DD123" s="33" t="s">
        <v>3170</v>
      </c>
      <c r="DE123" s="33" t="s">
        <v>329</v>
      </c>
      <c r="DF123" s="33" t="s">
        <v>3177</v>
      </c>
      <c r="DG123" s="33" t="s">
        <v>330</v>
      </c>
      <c r="DH123" s="33" t="s">
        <v>3192</v>
      </c>
      <c r="DI123" s="33" t="s">
        <v>4273</v>
      </c>
      <c r="DJ123" s="33" t="s">
        <v>640</v>
      </c>
      <c r="DK123" s="33" t="s">
        <v>1666</v>
      </c>
      <c r="DL123" s="33" t="s">
        <v>349</v>
      </c>
      <c r="DM123" s="33" t="s">
        <v>1667</v>
      </c>
      <c r="DN123" s="33" t="s">
        <v>519</v>
      </c>
      <c r="DO123" s="33" t="s">
        <v>519</v>
      </c>
      <c r="DP123" s="33" t="s">
        <v>519</v>
      </c>
      <c r="DQ123" s="33" t="s">
        <v>519</v>
      </c>
      <c r="DR123" s="33" t="s">
        <v>349</v>
      </c>
      <c r="DS123" s="33" t="s">
        <v>1768</v>
      </c>
      <c r="DT123" s="33" t="s">
        <v>519</v>
      </c>
      <c r="DU123" s="33" t="s">
        <v>554</v>
      </c>
      <c r="DV123" s="33" t="s">
        <v>554</v>
      </c>
      <c r="DW123" s="33" t="s">
        <v>554</v>
      </c>
      <c r="DX123" s="33" t="s">
        <v>554</v>
      </c>
      <c r="DY123" s="33" t="s">
        <v>3219</v>
      </c>
      <c r="DZ123" s="33" t="s">
        <v>519</v>
      </c>
    </row>
    <row r="124" spans="1:130" ht="14.25" x14ac:dyDescent="0.2">
      <c r="A124" s="33" t="s">
        <v>2383</v>
      </c>
      <c r="B124" s="33" t="s">
        <v>335</v>
      </c>
      <c r="C124" s="33" t="s">
        <v>4274</v>
      </c>
      <c r="D124" s="33" t="s">
        <v>3200</v>
      </c>
      <c r="E124" s="33" t="s">
        <v>337</v>
      </c>
      <c r="F124" s="33" t="s">
        <v>3881</v>
      </c>
      <c r="G124" s="33" t="s">
        <v>3222</v>
      </c>
      <c r="H124" s="33" t="s">
        <v>3216</v>
      </c>
      <c r="I124" s="41" t="s">
        <v>14</v>
      </c>
      <c r="J124" s="33" t="s">
        <v>3170</v>
      </c>
      <c r="K124" s="27" t="str">
        <f>IF(VLOOKUP(B124,免考英语!G:I,3,0)="是","是","")</f>
        <v/>
      </c>
      <c r="L124" s="33" t="s">
        <v>540</v>
      </c>
      <c r="M124" s="34" t="s">
        <v>2245</v>
      </c>
      <c r="N124" s="34" t="s">
        <v>522</v>
      </c>
      <c r="O124" s="33" t="s">
        <v>327</v>
      </c>
      <c r="P124" s="33" t="s">
        <v>328</v>
      </c>
      <c r="Q124" s="34" t="s">
        <v>885</v>
      </c>
      <c r="R124" s="33" t="str">
        <f t="shared" si="6"/>
        <v>104055108271635</v>
      </c>
      <c r="S124" s="33" t="str">
        <f t="shared" si="4"/>
        <v>D:\\研究生考试\\2025\\2025博士\\7 普通招考\\考生照片\\1040599885.jpg</v>
      </c>
      <c r="T124" s="33" t="str">
        <f t="shared" si="5"/>
        <v>女</v>
      </c>
      <c r="U124" s="33" t="s">
        <v>327</v>
      </c>
      <c r="V124" s="33" t="s">
        <v>4082</v>
      </c>
      <c r="W124" s="33" t="s">
        <v>328</v>
      </c>
      <c r="X124" s="33" t="s">
        <v>4083</v>
      </c>
      <c r="Y124" s="33" t="s">
        <v>184</v>
      </c>
      <c r="Z124" s="33" t="s">
        <v>4258</v>
      </c>
      <c r="AA124" s="33" t="s">
        <v>14</v>
      </c>
      <c r="AB124" s="33" t="s">
        <v>3170</v>
      </c>
      <c r="AC124" s="33" t="s">
        <v>329</v>
      </c>
      <c r="AD124" s="33" t="s">
        <v>3177</v>
      </c>
      <c r="AE124" s="33" t="s">
        <v>330</v>
      </c>
      <c r="AF124" s="33" t="s">
        <v>3192</v>
      </c>
      <c r="AG124" s="33" t="s">
        <v>3206</v>
      </c>
      <c r="AH124" s="25" t="s">
        <v>4085</v>
      </c>
      <c r="AI124" s="31" t="s">
        <v>3169</v>
      </c>
      <c r="AJ124" s="33" t="s">
        <v>1770</v>
      </c>
      <c r="AK124" s="33" t="s">
        <v>337</v>
      </c>
      <c r="AL124" s="33" t="s">
        <v>1769</v>
      </c>
      <c r="AM124" s="33" t="s">
        <v>20</v>
      </c>
      <c r="AN124" s="33" t="s">
        <v>1770</v>
      </c>
      <c r="AO124" s="33" t="s">
        <v>519</v>
      </c>
      <c r="AP124" s="33" t="s">
        <v>1771</v>
      </c>
      <c r="AQ124" s="33" t="s">
        <v>20</v>
      </c>
      <c r="AR124" s="33" t="s">
        <v>521</v>
      </c>
      <c r="AS124" s="33" t="s">
        <v>521</v>
      </c>
      <c r="AT124" s="33" t="s">
        <v>615</v>
      </c>
      <c r="AU124" s="33" t="s">
        <v>523</v>
      </c>
      <c r="AV124" s="33" t="s">
        <v>1772</v>
      </c>
      <c r="AW124" s="33" t="s">
        <v>1772</v>
      </c>
      <c r="AX124" s="33" t="s">
        <v>1772</v>
      </c>
      <c r="AY124" s="33" t="s">
        <v>559</v>
      </c>
      <c r="AZ124" s="33" t="s">
        <v>3216</v>
      </c>
      <c r="BA124" s="33" t="s">
        <v>3230</v>
      </c>
      <c r="BB124" s="33" t="s">
        <v>798</v>
      </c>
      <c r="BC124" s="33" t="s">
        <v>576</v>
      </c>
      <c r="BD124" s="33" t="s">
        <v>530</v>
      </c>
      <c r="BE124" s="33" t="s">
        <v>3216</v>
      </c>
      <c r="BF124" s="33" t="s">
        <v>4275</v>
      </c>
      <c r="BG124" s="33" t="s">
        <v>3211</v>
      </c>
      <c r="BH124" s="33" t="s">
        <v>4276</v>
      </c>
      <c r="BI124" s="33" t="s">
        <v>4277</v>
      </c>
      <c r="BJ124" s="33" t="s">
        <v>1773</v>
      </c>
      <c r="BK124" s="33" t="s">
        <v>4278</v>
      </c>
      <c r="BL124" s="33" t="s">
        <v>1257</v>
      </c>
      <c r="BM124" s="33" t="s">
        <v>3822</v>
      </c>
      <c r="BN124" s="33" t="s">
        <v>625</v>
      </c>
      <c r="BO124" s="33" t="s">
        <v>1774</v>
      </c>
      <c r="BP124" s="33" t="s">
        <v>1773</v>
      </c>
      <c r="BQ124" s="33" t="s">
        <v>4278</v>
      </c>
      <c r="BR124" s="33" t="s">
        <v>1257</v>
      </c>
      <c r="BS124" s="33" t="s">
        <v>3822</v>
      </c>
      <c r="BT124" s="33" t="s">
        <v>625</v>
      </c>
      <c r="BU124" s="33" t="s">
        <v>1775</v>
      </c>
      <c r="BV124" s="33" t="s">
        <v>522</v>
      </c>
      <c r="BW124" s="33" t="s">
        <v>1776</v>
      </c>
      <c r="BX124" s="33" t="s">
        <v>4239</v>
      </c>
      <c r="BY124" s="33" t="s">
        <v>1150</v>
      </c>
      <c r="BZ124" s="33" t="s">
        <v>3822</v>
      </c>
      <c r="CA124" s="33" t="s">
        <v>1777</v>
      </c>
      <c r="CB124" s="33" t="s">
        <v>1778</v>
      </c>
      <c r="CC124" s="33" t="s">
        <v>522</v>
      </c>
      <c r="CD124" s="33" t="s">
        <v>1776</v>
      </c>
      <c r="CE124" s="33" t="s">
        <v>4239</v>
      </c>
      <c r="CF124" s="33" t="s">
        <v>1287</v>
      </c>
      <c r="CG124" s="33" t="s">
        <v>3822</v>
      </c>
      <c r="CH124" s="33" t="s">
        <v>1779</v>
      </c>
      <c r="CI124" s="33" t="s">
        <v>1780</v>
      </c>
      <c r="CJ124" s="33" t="s">
        <v>734</v>
      </c>
      <c r="CK124" s="33" t="s">
        <v>521</v>
      </c>
      <c r="CL124" s="33" t="s">
        <v>519</v>
      </c>
      <c r="CM124" s="33" t="s">
        <v>540</v>
      </c>
      <c r="CN124" s="33" t="s">
        <v>3216</v>
      </c>
      <c r="CO124" s="33" t="s">
        <v>327</v>
      </c>
      <c r="CP124" s="33" t="s">
        <v>4082</v>
      </c>
      <c r="CQ124" s="33" t="s">
        <v>328</v>
      </c>
      <c r="CR124" s="33" t="s">
        <v>4083</v>
      </c>
      <c r="CS124" s="33" t="s">
        <v>184</v>
      </c>
      <c r="CT124" s="33" t="s">
        <v>4258</v>
      </c>
      <c r="CU124" s="33" t="s">
        <v>3217</v>
      </c>
      <c r="CV124" s="33" t="s">
        <v>532</v>
      </c>
      <c r="CW124" s="33" t="s">
        <v>522</v>
      </c>
      <c r="CX124" s="33" t="s">
        <v>541</v>
      </c>
      <c r="CY124" s="33" t="s">
        <v>529</v>
      </c>
      <c r="CZ124" s="33" t="s">
        <v>523</v>
      </c>
      <c r="DA124" s="33" t="s">
        <v>559</v>
      </c>
      <c r="DB124" s="33" t="s">
        <v>3216</v>
      </c>
      <c r="DC124" s="33" t="s">
        <v>14</v>
      </c>
      <c r="DD124" s="33" t="s">
        <v>3170</v>
      </c>
      <c r="DE124" s="33" t="s">
        <v>329</v>
      </c>
      <c r="DF124" s="33" t="s">
        <v>3177</v>
      </c>
      <c r="DG124" s="33" t="s">
        <v>330</v>
      </c>
      <c r="DH124" s="33" t="s">
        <v>3192</v>
      </c>
      <c r="DI124" s="33" t="s">
        <v>4279</v>
      </c>
      <c r="DJ124" s="33" t="s">
        <v>622</v>
      </c>
      <c r="DK124" s="33" t="s">
        <v>1781</v>
      </c>
      <c r="DL124" s="33" t="s">
        <v>337</v>
      </c>
      <c r="DM124" s="33" t="s">
        <v>1782</v>
      </c>
      <c r="DN124" s="33" t="s">
        <v>519</v>
      </c>
      <c r="DO124" s="33" t="s">
        <v>519</v>
      </c>
      <c r="DP124" s="33" t="s">
        <v>519</v>
      </c>
      <c r="DQ124" s="33" t="s">
        <v>519</v>
      </c>
      <c r="DR124" s="33" t="s">
        <v>1782</v>
      </c>
      <c r="DS124" s="33" t="s">
        <v>1783</v>
      </c>
      <c r="DT124" s="33" t="s">
        <v>1784</v>
      </c>
      <c r="DU124" s="33" t="s">
        <v>665</v>
      </c>
      <c r="DV124" s="33" t="s">
        <v>665</v>
      </c>
      <c r="DW124" s="33" t="s">
        <v>665</v>
      </c>
      <c r="DX124" s="33" t="s">
        <v>665</v>
      </c>
      <c r="DY124" s="33" t="s">
        <v>3219</v>
      </c>
      <c r="DZ124" s="33" t="s">
        <v>519</v>
      </c>
    </row>
    <row r="125" spans="1:130" ht="14.25" x14ac:dyDescent="0.2">
      <c r="A125" s="33" t="s">
        <v>2384</v>
      </c>
      <c r="B125" s="33" t="s">
        <v>332</v>
      </c>
      <c r="C125" s="33" t="s">
        <v>4280</v>
      </c>
      <c r="D125" s="33" t="s">
        <v>3200</v>
      </c>
      <c r="E125" s="33" t="s">
        <v>334</v>
      </c>
      <c r="F125" s="33" t="s">
        <v>4281</v>
      </c>
      <c r="G125" s="33" t="s">
        <v>3222</v>
      </c>
      <c r="H125" s="33" t="s">
        <v>3216</v>
      </c>
      <c r="I125" s="41" t="s">
        <v>14</v>
      </c>
      <c r="J125" s="33" t="s">
        <v>3170</v>
      </c>
      <c r="K125" s="27" t="str">
        <f>IF(VLOOKUP(B125,免考英语!G:I,3,0)="是","是","")</f>
        <v/>
      </c>
      <c r="L125" s="33" t="s">
        <v>540</v>
      </c>
      <c r="M125" s="34" t="s">
        <v>2245</v>
      </c>
      <c r="N125" s="34" t="s">
        <v>522</v>
      </c>
      <c r="O125" s="33" t="s">
        <v>327</v>
      </c>
      <c r="P125" s="33" t="s">
        <v>328</v>
      </c>
      <c r="Q125" s="34" t="s">
        <v>554</v>
      </c>
      <c r="R125" s="33" t="str">
        <f t="shared" si="6"/>
        <v>104055108271636</v>
      </c>
      <c r="S125" s="33" t="str">
        <f t="shared" si="4"/>
        <v>D:\\研究生考试\\2025\\2025博士\\7 普通招考\\考生照片\\1040599927.jpg</v>
      </c>
      <c r="T125" s="33" t="str">
        <f t="shared" si="5"/>
        <v>女</v>
      </c>
      <c r="U125" s="33" t="s">
        <v>327</v>
      </c>
      <c r="V125" s="33" t="s">
        <v>4082</v>
      </c>
      <c r="W125" s="33" t="s">
        <v>328</v>
      </c>
      <c r="X125" s="33" t="s">
        <v>4083</v>
      </c>
      <c r="Y125" s="33" t="s">
        <v>184</v>
      </c>
      <c r="Z125" s="33" t="s">
        <v>4258</v>
      </c>
      <c r="AA125" s="33" t="s">
        <v>14</v>
      </c>
      <c r="AB125" s="33" t="s">
        <v>3170</v>
      </c>
      <c r="AC125" s="33" t="s">
        <v>329</v>
      </c>
      <c r="AD125" s="33" t="s">
        <v>3177</v>
      </c>
      <c r="AE125" s="33" t="s">
        <v>330</v>
      </c>
      <c r="AF125" s="33" t="s">
        <v>3192</v>
      </c>
      <c r="AG125" s="33" t="s">
        <v>3206</v>
      </c>
      <c r="AH125" s="25" t="s">
        <v>4085</v>
      </c>
      <c r="AI125" s="31" t="s">
        <v>3169</v>
      </c>
      <c r="AJ125" s="33" t="s">
        <v>1884</v>
      </c>
      <c r="AK125" s="33" t="s">
        <v>334</v>
      </c>
      <c r="AL125" s="33" t="s">
        <v>1883</v>
      </c>
      <c r="AM125" s="33" t="s">
        <v>20</v>
      </c>
      <c r="AN125" s="33" t="s">
        <v>1884</v>
      </c>
      <c r="AO125" s="33" t="s">
        <v>519</v>
      </c>
      <c r="AP125" s="33" t="s">
        <v>1885</v>
      </c>
      <c r="AQ125" s="33" t="s">
        <v>20</v>
      </c>
      <c r="AR125" s="33" t="s">
        <v>521</v>
      </c>
      <c r="AS125" s="33" t="s">
        <v>521</v>
      </c>
      <c r="AT125" s="33" t="s">
        <v>615</v>
      </c>
      <c r="AU125" s="33" t="s">
        <v>523</v>
      </c>
      <c r="AV125" s="33" t="s">
        <v>1886</v>
      </c>
      <c r="AW125" s="33" t="s">
        <v>1887</v>
      </c>
      <c r="AX125" s="33" t="s">
        <v>574</v>
      </c>
      <c r="AY125" s="33" t="s">
        <v>621</v>
      </c>
      <c r="AZ125" s="33" t="s">
        <v>3322</v>
      </c>
      <c r="BA125" s="33" t="s">
        <v>4282</v>
      </c>
      <c r="BB125" s="33" t="s">
        <v>805</v>
      </c>
      <c r="BC125" s="33" t="s">
        <v>576</v>
      </c>
      <c r="BD125" s="33" t="s">
        <v>530</v>
      </c>
      <c r="BE125" s="33" t="s">
        <v>3211</v>
      </c>
      <c r="BF125" s="33" t="s">
        <v>4283</v>
      </c>
      <c r="BG125" s="33" t="s">
        <v>3211</v>
      </c>
      <c r="BH125" s="33" t="s">
        <v>4284</v>
      </c>
      <c r="BI125" s="33" t="s">
        <v>3211</v>
      </c>
      <c r="BJ125" s="33" t="s">
        <v>1888</v>
      </c>
      <c r="BK125" s="33" t="s">
        <v>4285</v>
      </c>
      <c r="BL125" s="33" t="s">
        <v>1624</v>
      </c>
      <c r="BM125" s="33" t="s">
        <v>3906</v>
      </c>
      <c r="BN125" s="33" t="s">
        <v>791</v>
      </c>
      <c r="BO125" s="33" t="s">
        <v>1889</v>
      </c>
      <c r="BP125" s="33" t="s">
        <v>1888</v>
      </c>
      <c r="BQ125" s="33" t="s">
        <v>4285</v>
      </c>
      <c r="BR125" s="33" t="s">
        <v>1624</v>
      </c>
      <c r="BS125" s="33" t="s">
        <v>3906</v>
      </c>
      <c r="BT125" s="33" t="s">
        <v>791</v>
      </c>
      <c r="BU125" s="33" t="s">
        <v>1890</v>
      </c>
      <c r="BV125" s="33" t="s">
        <v>522</v>
      </c>
      <c r="BW125" s="33" t="s">
        <v>1215</v>
      </c>
      <c r="BX125" s="33" t="s">
        <v>4286</v>
      </c>
      <c r="BY125" s="33" t="s">
        <v>1450</v>
      </c>
      <c r="BZ125" s="33" t="s">
        <v>3787</v>
      </c>
      <c r="CA125" s="33" t="s">
        <v>795</v>
      </c>
      <c r="CB125" s="33" t="s">
        <v>1891</v>
      </c>
      <c r="CC125" s="33" t="s">
        <v>522</v>
      </c>
      <c r="CD125" s="33" t="s">
        <v>1215</v>
      </c>
      <c r="CE125" s="33" t="s">
        <v>4286</v>
      </c>
      <c r="CF125" s="33" t="s">
        <v>1450</v>
      </c>
      <c r="CG125" s="33" t="s">
        <v>3787</v>
      </c>
      <c r="CH125" s="33" t="s">
        <v>795</v>
      </c>
      <c r="CI125" s="33" t="s">
        <v>1892</v>
      </c>
      <c r="CJ125" s="33" t="s">
        <v>587</v>
      </c>
      <c r="CK125" s="33" t="s">
        <v>521</v>
      </c>
      <c r="CL125" s="33" t="s">
        <v>519</v>
      </c>
      <c r="CM125" s="33" t="s">
        <v>540</v>
      </c>
      <c r="CN125" s="33" t="s">
        <v>3216</v>
      </c>
      <c r="CO125" s="33" t="s">
        <v>327</v>
      </c>
      <c r="CP125" s="33" t="s">
        <v>4082</v>
      </c>
      <c r="CQ125" s="33" t="s">
        <v>328</v>
      </c>
      <c r="CR125" s="33" t="s">
        <v>4083</v>
      </c>
      <c r="CS125" s="33" t="s">
        <v>184</v>
      </c>
      <c r="CT125" s="33" t="s">
        <v>4258</v>
      </c>
      <c r="CU125" s="33" t="s">
        <v>3217</v>
      </c>
      <c r="CV125" s="33" t="s">
        <v>532</v>
      </c>
      <c r="CW125" s="33" t="s">
        <v>522</v>
      </c>
      <c r="CX125" s="33" t="s">
        <v>541</v>
      </c>
      <c r="CY125" s="33" t="s">
        <v>529</v>
      </c>
      <c r="CZ125" s="33" t="s">
        <v>523</v>
      </c>
      <c r="DA125" s="33" t="s">
        <v>559</v>
      </c>
      <c r="DB125" s="33" t="s">
        <v>3216</v>
      </c>
      <c r="DC125" s="33" t="s">
        <v>14</v>
      </c>
      <c r="DD125" s="33" t="s">
        <v>3170</v>
      </c>
      <c r="DE125" s="33" t="s">
        <v>329</v>
      </c>
      <c r="DF125" s="33" t="s">
        <v>3177</v>
      </c>
      <c r="DG125" s="33" t="s">
        <v>330</v>
      </c>
      <c r="DH125" s="33" t="s">
        <v>3192</v>
      </c>
      <c r="DI125" s="33" t="s">
        <v>3293</v>
      </c>
      <c r="DJ125" s="33" t="s">
        <v>560</v>
      </c>
      <c r="DK125" s="33" t="s">
        <v>334</v>
      </c>
      <c r="DL125" s="33" t="s">
        <v>334</v>
      </c>
      <c r="DM125" s="33" t="s">
        <v>1893</v>
      </c>
      <c r="DN125" s="33" t="s">
        <v>519</v>
      </c>
      <c r="DO125" s="33" t="s">
        <v>519</v>
      </c>
      <c r="DP125" s="33" t="s">
        <v>519</v>
      </c>
      <c r="DQ125" s="33" t="s">
        <v>519</v>
      </c>
      <c r="DR125" s="33" t="s">
        <v>1894</v>
      </c>
      <c r="DS125" s="33" t="s">
        <v>1895</v>
      </c>
      <c r="DT125" s="33" t="s">
        <v>1896</v>
      </c>
      <c r="DU125" s="33" t="s">
        <v>946</v>
      </c>
      <c r="DV125" s="33" t="s">
        <v>946</v>
      </c>
      <c r="DW125" s="33" t="s">
        <v>885</v>
      </c>
      <c r="DX125" s="33" t="s">
        <v>885</v>
      </c>
      <c r="DY125" s="33" t="s">
        <v>3219</v>
      </c>
      <c r="DZ125" s="33" t="s">
        <v>519</v>
      </c>
    </row>
  </sheetData>
  <phoneticPr fontId="3" type="noConversion"/>
  <conditionalFormatting sqref="C1:C1048576">
    <cfRule type="duplicateValues" dxfId="2"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A291-3A48-4B23-AA9D-826447616B6F}">
  <sheetPr filterMode="1"/>
  <dimension ref="A1:L129"/>
  <sheetViews>
    <sheetView workbookViewId="0">
      <selection activeCell="I50" sqref="I50"/>
    </sheetView>
  </sheetViews>
  <sheetFormatPr defaultRowHeight="12.75" x14ac:dyDescent="0.2"/>
  <cols>
    <col min="1" max="1" width="4.28515625" customWidth="1"/>
    <col min="2" max="2" width="17.140625" customWidth="1"/>
    <col min="3" max="4" width="7" customWidth="1"/>
    <col min="5" max="5" width="22.85546875" customWidth="1"/>
    <col min="6" max="6" width="26.7109375" customWidth="1"/>
    <col min="7" max="7" width="11.28515625" customWidth="1"/>
    <col min="8" max="8" width="8" customWidth="1"/>
    <col min="9" max="9" width="35.140625" customWidth="1"/>
    <col min="10" max="10" width="458.28515625" customWidth="1"/>
    <col min="11" max="11" width="457" customWidth="1"/>
    <col min="12" max="12" width="34.140625" customWidth="1"/>
  </cols>
  <sheetData>
    <row r="1" spans="1:12" x14ac:dyDescent="0.2">
      <c r="A1" t="s">
        <v>0</v>
      </c>
      <c r="B1" t="s">
        <v>2387</v>
      </c>
      <c r="C1" t="s">
        <v>2388</v>
      </c>
      <c r="D1" t="s">
        <v>2389</v>
      </c>
      <c r="E1" t="s">
        <v>2390</v>
      </c>
      <c r="F1" t="s">
        <v>2391</v>
      </c>
      <c r="G1" t="s">
        <v>2392</v>
      </c>
      <c r="H1" t="s">
        <v>2393</v>
      </c>
      <c r="I1" t="s">
        <v>2394</v>
      </c>
      <c r="J1" t="s">
        <v>2395</v>
      </c>
      <c r="K1" t="s">
        <v>2396</v>
      </c>
      <c r="L1" t="s">
        <v>2397</v>
      </c>
    </row>
    <row r="2" spans="1:12" hidden="1" x14ac:dyDescent="0.2">
      <c r="A2" t="s">
        <v>522</v>
      </c>
      <c r="B2" t="s">
        <v>2398</v>
      </c>
      <c r="C2" t="s">
        <v>2399</v>
      </c>
      <c r="D2" t="s">
        <v>2400</v>
      </c>
      <c r="E2" t="s">
        <v>2401</v>
      </c>
      <c r="F2" t="s">
        <v>2402</v>
      </c>
      <c r="G2" t="s">
        <v>188</v>
      </c>
      <c r="H2" t="s">
        <v>189</v>
      </c>
      <c r="I2" t="s">
        <v>2403</v>
      </c>
      <c r="J2" t="s">
        <v>2404</v>
      </c>
      <c r="K2" t="s">
        <v>2404</v>
      </c>
      <c r="L2" t="s">
        <v>2405</v>
      </c>
    </row>
    <row r="3" spans="1:12" hidden="1" x14ac:dyDescent="0.2">
      <c r="A3" t="s">
        <v>521</v>
      </c>
      <c r="B3" t="s">
        <v>2406</v>
      </c>
      <c r="C3" t="s">
        <v>2407</v>
      </c>
      <c r="D3" t="s">
        <v>2400</v>
      </c>
      <c r="E3" t="s">
        <v>2408</v>
      </c>
      <c r="F3" t="s">
        <v>2409</v>
      </c>
      <c r="G3" t="s">
        <v>287</v>
      </c>
      <c r="H3" t="s">
        <v>288</v>
      </c>
      <c r="I3" t="s">
        <v>2403</v>
      </c>
      <c r="J3" t="s">
        <v>2404</v>
      </c>
      <c r="K3" t="s">
        <v>2404</v>
      </c>
      <c r="L3" t="s">
        <v>2405</v>
      </c>
    </row>
    <row r="4" spans="1:12" hidden="1" x14ac:dyDescent="0.2">
      <c r="A4" t="s">
        <v>538</v>
      </c>
      <c r="B4" t="s">
        <v>2410</v>
      </c>
      <c r="C4" t="s">
        <v>2411</v>
      </c>
      <c r="D4" t="s">
        <v>2400</v>
      </c>
      <c r="E4" t="s">
        <v>2412</v>
      </c>
      <c r="F4" t="s">
        <v>2413</v>
      </c>
      <c r="G4" t="s">
        <v>113</v>
      </c>
      <c r="H4" t="s">
        <v>114</v>
      </c>
      <c r="I4" t="s">
        <v>2414</v>
      </c>
      <c r="J4" t="s">
        <v>2415</v>
      </c>
      <c r="K4" t="s">
        <v>4383</v>
      </c>
      <c r="L4" t="s">
        <v>2405</v>
      </c>
    </row>
    <row r="5" spans="1:12" hidden="1" x14ac:dyDescent="0.2">
      <c r="A5" t="s">
        <v>1298</v>
      </c>
      <c r="B5" t="s">
        <v>2416</v>
      </c>
      <c r="C5" t="s">
        <v>2407</v>
      </c>
      <c r="D5" t="s">
        <v>2400</v>
      </c>
      <c r="E5" t="s">
        <v>2417</v>
      </c>
      <c r="F5" t="s">
        <v>2418</v>
      </c>
      <c r="G5" t="s">
        <v>245</v>
      </c>
      <c r="H5" t="s">
        <v>246</v>
      </c>
      <c r="I5" t="s">
        <v>2403</v>
      </c>
      <c r="J5" t="s">
        <v>2404</v>
      </c>
      <c r="K5" t="s">
        <v>2404</v>
      </c>
      <c r="L5" t="s">
        <v>2405</v>
      </c>
    </row>
    <row r="6" spans="1:12" hidden="1" x14ac:dyDescent="0.2">
      <c r="A6" t="s">
        <v>2419</v>
      </c>
      <c r="B6" t="s">
        <v>2420</v>
      </c>
      <c r="C6" t="s">
        <v>2421</v>
      </c>
      <c r="D6" t="s">
        <v>2400</v>
      </c>
      <c r="E6" t="s">
        <v>2422</v>
      </c>
      <c r="F6" t="s">
        <v>2423</v>
      </c>
      <c r="G6" t="s">
        <v>169</v>
      </c>
      <c r="H6" t="s">
        <v>170</v>
      </c>
      <c r="I6" t="s">
        <v>2403</v>
      </c>
      <c r="J6" t="s">
        <v>2404</v>
      </c>
      <c r="K6" t="s">
        <v>2404</v>
      </c>
      <c r="L6" t="s">
        <v>2405</v>
      </c>
    </row>
    <row r="7" spans="1:12" hidden="1" x14ac:dyDescent="0.2">
      <c r="A7" t="s">
        <v>1495</v>
      </c>
      <c r="B7" t="s">
        <v>2424</v>
      </c>
      <c r="C7" t="s">
        <v>2425</v>
      </c>
      <c r="D7" t="s">
        <v>2400</v>
      </c>
      <c r="E7" t="s">
        <v>2426</v>
      </c>
      <c r="F7" t="s">
        <v>2427</v>
      </c>
      <c r="G7" t="s">
        <v>269</v>
      </c>
      <c r="H7" t="s">
        <v>270</v>
      </c>
      <c r="I7" t="s">
        <v>2403</v>
      </c>
      <c r="J7" t="s">
        <v>2404</v>
      </c>
      <c r="K7" t="s">
        <v>2404</v>
      </c>
      <c r="L7" t="s">
        <v>2405</v>
      </c>
    </row>
    <row r="8" spans="1:12" hidden="1" x14ac:dyDescent="0.2">
      <c r="A8" t="s">
        <v>2428</v>
      </c>
      <c r="B8" t="s">
        <v>2429</v>
      </c>
      <c r="C8" t="s">
        <v>2430</v>
      </c>
      <c r="D8" t="s">
        <v>2400</v>
      </c>
      <c r="E8" t="s">
        <v>2431</v>
      </c>
      <c r="F8" t="s">
        <v>2432</v>
      </c>
      <c r="G8" t="s">
        <v>138</v>
      </c>
      <c r="H8" t="s">
        <v>139</v>
      </c>
      <c r="I8" t="s">
        <v>2403</v>
      </c>
      <c r="J8" t="s">
        <v>2404</v>
      </c>
      <c r="K8" t="s">
        <v>2404</v>
      </c>
      <c r="L8" t="s">
        <v>2405</v>
      </c>
    </row>
    <row r="9" spans="1:12" hidden="1" x14ac:dyDescent="0.2">
      <c r="A9" t="s">
        <v>2433</v>
      </c>
      <c r="B9" t="s">
        <v>2434</v>
      </c>
      <c r="C9" t="s">
        <v>2435</v>
      </c>
      <c r="D9" t="s">
        <v>2400</v>
      </c>
      <c r="E9" t="s">
        <v>2436</v>
      </c>
      <c r="F9" t="s">
        <v>2437</v>
      </c>
      <c r="G9" t="s">
        <v>284</v>
      </c>
      <c r="H9" t="s">
        <v>285</v>
      </c>
      <c r="I9" t="s">
        <v>2403</v>
      </c>
      <c r="J9" t="s">
        <v>2404</v>
      </c>
      <c r="K9" t="s">
        <v>2404</v>
      </c>
      <c r="L9" t="s">
        <v>2405</v>
      </c>
    </row>
    <row r="10" spans="1:12" hidden="1" x14ac:dyDescent="0.2">
      <c r="A10" t="s">
        <v>2022</v>
      </c>
      <c r="B10" t="s">
        <v>2438</v>
      </c>
      <c r="C10" t="s">
        <v>2439</v>
      </c>
      <c r="D10" t="s">
        <v>2400</v>
      </c>
      <c r="E10" t="s">
        <v>2440</v>
      </c>
      <c r="F10" t="s">
        <v>2441</v>
      </c>
      <c r="G10" t="s">
        <v>375</v>
      </c>
      <c r="H10" t="s">
        <v>376</v>
      </c>
      <c r="I10" t="s">
        <v>2403</v>
      </c>
      <c r="J10" t="s">
        <v>2404</v>
      </c>
      <c r="K10" t="s">
        <v>2404</v>
      </c>
      <c r="L10" t="s">
        <v>2405</v>
      </c>
    </row>
    <row r="11" spans="1:12" hidden="1" x14ac:dyDescent="0.2">
      <c r="A11" t="s">
        <v>1844</v>
      </c>
      <c r="B11" t="s">
        <v>2442</v>
      </c>
      <c r="C11" t="s">
        <v>2443</v>
      </c>
      <c r="D11" t="s">
        <v>2400</v>
      </c>
      <c r="E11" t="s">
        <v>2444</v>
      </c>
      <c r="F11" t="s">
        <v>2445</v>
      </c>
      <c r="G11" t="s">
        <v>309</v>
      </c>
      <c r="H11" t="s">
        <v>310</v>
      </c>
      <c r="I11" t="s">
        <v>2414</v>
      </c>
      <c r="J11" t="s">
        <v>2446</v>
      </c>
      <c r="K11" t="s">
        <v>4384</v>
      </c>
      <c r="L11" t="s">
        <v>2405</v>
      </c>
    </row>
    <row r="12" spans="1:12" hidden="1" x14ac:dyDescent="0.2">
      <c r="A12" t="s">
        <v>541</v>
      </c>
      <c r="B12" t="s">
        <v>2447</v>
      </c>
      <c r="C12" t="s">
        <v>2448</v>
      </c>
      <c r="D12" t="s">
        <v>2400</v>
      </c>
      <c r="E12" t="s">
        <v>2449</v>
      </c>
      <c r="F12" t="s">
        <v>2450</v>
      </c>
      <c r="G12" t="s">
        <v>357</v>
      </c>
      <c r="H12" t="s">
        <v>358</v>
      </c>
      <c r="I12" t="s">
        <v>2403</v>
      </c>
      <c r="J12" t="s">
        <v>2404</v>
      </c>
      <c r="K12" t="s">
        <v>2404</v>
      </c>
      <c r="L12" t="s">
        <v>2405</v>
      </c>
    </row>
    <row r="13" spans="1:12" hidden="1" x14ac:dyDescent="0.2">
      <c r="A13" t="s">
        <v>529</v>
      </c>
      <c r="B13" t="s">
        <v>2451</v>
      </c>
      <c r="C13" t="s">
        <v>2452</v>
      </c>
      <c r="D13" t="s">
        <v>2400</v>
      </c>
      <c r="E13" t="s">
        <v>2453</v>
      </c>
      <c r="F13" t="s">
        <v>2454</v>
      </c>
      <c r="G13" t="s">
        <v>200</v>
      </c>
      <c r="H13" t="s">
        <v>201</v>
      </c>
      <c r="I13" t="s">
        <v>2403</v>
      </c>
      <c r="J13" t="s">
        <v>2404</v>
      </c>
      <c r="K13" t="s">
        <v>2404</v>
      </c>
      <c r="L13" t="s">
        <v>2405</v>
      </c>
    </row>
    <row r="14" spans="1:12" hidden="1" x14ac:dyDescent="0.2">
      <c r="A14" t="s">
        <v>615</v>
      </c>
      <c r="B14" t="s">
        <v>2455</v>
      </c>
      <c r="C14" t="s">
        <v>2456</v>
      </c>
      <c r="D14" t="s">
        <v>2400</v>
      </c>
      <c r="E14" t="s">
        <v>2457</v>
      </c>
      <c r="F14" t="s">
        <v>2458</v>
      </c>
      <c r="G14" t="s">
        <v>290</v>
      </c>
      <c r="H14" t="s">
        <v>291</v>
      </c>
      <c r="I14" t="s">
        <v>2403</v>
      </c>
      <c r="J14" t="s">
        <v>2404</v>
      </c>
      <c r="K14" t="s">
        <v>2404</v>
      </c>
      <c r="L14" t="s">
        <v>2405</v>
      </c>
    </row>
    <row r="15" spans="1:12" hidden="1" x14ac:dyDescent="0.2">
      <c r="A15" t="s">
        <v>1006</v>
      </c>
      <c r="B15" t="s">
        <v>2459</v>
      </c>
      <c r="C15" t="s">
        <v>2460</v>
      </c>
      <c r="D15" t="s">
        <v>2400</v>
      </c>
      <c r="E15" t="s">
        <v>2461</v>
      </c>
      <c r="F15" t="s">
        <v>2462</v>
      </c>
      <c r="G15" t="s">
        <v>122</v>
      </c>
      <c r="H15" t="s">
        <v>123</v>
      </c>
      <c r="I15" t="s">
        <v>2403</v>
      </c>
      <c r="J15" t="s">
        <v>2404</v>
      </c>
      <c r="K15" t="s">
        <v>2404</v>
      </c>
      <c r="L15" t="s">
        <v>2405</v>
      </c>
    </row>
    <row r="16" spans="1:12" hidden="1" x14ac:dyDescent="0.2">
      <c r="A16" t="s">
        <v>1643</v>
      </c>
      <c r="B16" t="s">
        <v>2463</v>
      </c>
      <c r="C16" t="s">
        <v>2464</v>
      </c>
      <c r="D16" t="s">
        <v>2400</v>
      </c>
      <c r="E16" t="s">
        <v>2465</v>
      </c>
      <c r="F16" t="s">
        <v>2466</v>
      </c>
      <c r="G16" t="s">
        <v>272</v>
      </c>
      <c r="H16" t="s">
        <v>273</v>
      </c>
      <c r="I16" t="s">
        <v>2403</v>
      </c>
      <c r="J16" t="s">
        <v>2404</v>
      </c>
      <c r="K16" t="s">
        <v>2404</v>
      </c>
      <c r="L16" t="s">
        <v>2405</v>
      </c>
    </row>
    <row r="17" spans="1:12" hidden="1" x14ac:dyDescent="0.2">
      <c r="A17" t="s">
        <v>2246</v>
      </c>
      <c r="B17" t="s">
        <v>2467</v>
      </c>
      <c r="C17" t="s">
        <v>2468</v>
      </c>
      <c r="D17" t="s">
        <v>2400</v>
      </c>
      <c r="E17" t="s">
        <v>2469</v>
      </c>
      <c r="F17" t="s">
        <v>2470</v>
      </c>
      <c r="G17" t="s">
        <v>338</v>
      </c>
      <c r="H17" t="s">
        <v>339</v>
      </c>
      <c r="I17" t="s">
        <v>2403</v>
      </c>
      <c r="J17" t="s">
        <v>2404</v>
      </c>
      <c r="K17" t="s">
        <v>2404</v>
      </c>
      <c r="L17" t="s">
        <v>2405</v>
      </c>
    </row>
    <row r="18" spans="1:12" hidden="1" x14ac:dyDescent="0.2">
      <c r="A18" t="s">
        <v>2247</v>
      </c>
      <c r="B18" t="s">
        <v>2471</v>
      </c>
      <c r="C18" t="s">
        <v>2472</v>
      </c>
      <c r="D18" t="s">
        <v>2400</v>
      </c>
      <c r="E18" t="s">
        <v>2473</v>
      </c>
      <c r="F18" t="s">
        <v>2474</v>
      </c>
      <c r="G18" t="s">
        <v>223</v>
      </c>
      <c r="H18" t="s">
        <v>224</v>
      </c>
      <c r="I18" t="s">
        <v>2414</v>
      </c>
      <c r="J18" t="s">
        <v>2475</v>
      </c>
      <c r="K18" t="s">
        <v>4385</v>
      </c>
      <c r="L18" t="s">
        <v>2405</v>
      </c>
    </row>
    <row r="19" spans="1:12" hidden="1" x14ac:dyDescent="0.2">
      <c r="A19" t="s">
        <v>2248</v>
      </c>
      <c r="B19" t="s">
        <v>2476</v>
      </c>
      <c r="C19" t="s">
        <v>2477</v>
      </c>
      <c r="D19" t="s">
        <v>2400</v>
      </c>
      <c r="E19" t="s">
        <v>2478</v>
      </c>
      <c r="F19" t="s">
        <v>2479</v>
      </c>
      <c r="G19" t="s">
        <v>360</v>
      </c>
      <c r="H19" t="s">
        <v>361</v>
      </c>
      <c r="I19" t="s">
        <v>2403</v>
      </c>
      <c r="J19" t="s">
        <v>2404</v>
      </c>
      <c r="K19" t="s">
        <v>2404</v>
      </c>
      <c r="L19" t="s">
        <v>2405</v>
      </c>
    </row>
    <row r="20" spans="1:12" hidden="1" x14ac:dyDescent="0.2">
      <c r="A20" t="s">
        <v>2249</v>
      </c>
      <c r="B20" t="s">
        <v>2480</v>
      </c>
      <c r="C20" t="s">
        <v>2481</v>
      </c>
      <c r="D20" t="s">
        <v>2400</v>
      </c>
      <c r="E20" t="s">
        <v>2482</v>
      </c>
      <c r="F20" t="s">
        <v>2483</v>
      </c>
      <c r="G20" t="s">
        <v>135</v>
      </c>
      <c r="H20" t="s">
        <v>136</v>
      </c>
      <c r="I20" t="s">
        <v>2403</v>
      </c>
      <c r="J20" t="s">
        <v>2404</v>
      </c>
      <c r="K20" t="s">
        <v>2404</v>
      </c>
      <c r="L20" t="s">
        <v>2405</v>
      </c>
    </row>
    <row r="21" spans="1:12" hidden="1" x14ac:dyDescent="0.2">
      <c r="A21" t="s">
        <v>652</v>
      </c>
      <c r="B21" t="s">
        <v>2484</v>
      </c>
      <c r="C21" t="s">
        <v>2485</v>
      </c>
      <c r="D21" t="s">
        <v>2400</v>
      </c>
      <c r="E21" t="s">
        <v>2486</v>
      </c>
      <c r="F21" t="s">
        <v>2487</v>
      </c>
      <c r="G21" t="s">
        <v>363</v>
      </c>
      <c r="H21" t="s">
        <v>364</v>
      </c>
      <c r="I21" t="s">
        <v>2403</v>
      </c>
      <c r="J21" t="s">
        <v>2404</v>
      </c>
      <c r="K21" t="s">
        <v>2404</v>
      </c>
      <c r="L21" t="s">
        <v>2405</v>
      </c>
    </row>
    <row r="22" spans="1:12" hidden="1" x14ac:dyDescent="0.2">
      <c r="A22" t="s">
        <v>760</v>
      </c>
      <c r="B22" t="s">
        <v>2488</v>
      </c>
      <c r="C22" t="s">
        <v>2489</v>
      </c>
      <c r="D22" t="s">
        <v>2400</v>
      </c>
      <c r="E22" t="s">
        <v>2490</v>
      </c>
      <c r="F22" t="s">
        <v>2491</v>
      </c>
      <c r="G22" t="s">
        <v>410</v>
      </c>
      <c r="H22" t="s">
        <v>411</v>
      </c>
      <c r="I22" t="s">
        <v>2403</v>
      </c>
      <c r="J22" t="s">
        <v>2404</v>
      </c>
      <c r="K22" t="s">
        <v>2404</v>
      </c>
      <c r="L22" t="s">
        <v>2405</v>
      </c>
    </row>
    <row r="23" spans="1:12" hidden="1" x14ac:dyDescent="0.2">
      <c r="A23" t="s">
        <v>530</v>
      </c>
      <c r="B23" t="s">
        <v>2492</v>
      </c>
      <c r="C23" t="s">
        <v>2493</v>
      </c>
      <c r="D23" t="s">
        <v>2400</v>
      </c>
      <c r="E23" t="s">
        <v>2494</v>
      </c>
      <c r="F23" t="s">
        <v>2495</v>
      </c>
      <c r="G23" t="s">
        <v>297</v>
      </c>
      <c r="H23" t="s">
        <v>298</v>
      </c>
      <c r="I23" t="s">
        <v>2403</v>
      </c>
      <c r="J23" t="s">
        <v>2404</v>
      </c>
      <c r="K23" t="s">
        <v>2404</v>
      </c>
      <c r="L23" t="s">
        <v>2405</v>
      </c>
    </row>
    <row r="24" spans="1:12" hidden="1" x14ac:dyDescent="0.2">
      <c r="A24" t="s">
        <v>1098</v>
      </c>
      <c r="B24" t="s">
        <v>2496</v>
      </c>
      <c r="C24" t="s">
        <v>2497</v>
      </c>
      <c r="D24" t="s">
        <v>2498</v>
      </c>
      <c r="E24" t="s">
        <v>2499</v>
      </c>
      <c r="F24" t="s">
        <v>2500</v>
      </c>
      <c r="G24" t="s">
        <v>275</v>
      </c>
      <c r="H24" t="s">
        <v>276</v>
      </c>
      <c r="I24" t="s">
        <v>2403</v>
      </c>
      <c r="J24" t="s">
        <v>2404</v>
      </c>
      <c r="K24" t="s">
        <v>2404</v>
      </c>
      <c r="L24" t="s">
        <v>2405</v>
      </c>
    </row>
    <row r="25" spans="1:12" hidden="1" x14ac:dyDescent="0.2">
      <c r="A25" t="s">
        <v>873</v>
      </c>
      <c r="B25" t="s">
        <v>2501</v>
      </c>
      <c r="C25" t="s">
        <v>2502</v>
      </c>
      <c r="D25" t="s">
        <v>2400</v>
      </c>
      <c r="E25" t="s">
        <v>2503</v>
      </c>
      <c r="F25" t="s">
        <v>2504</v>
      </c>
      <c r="G25" t="s">
        <v>86</v>
      </c>
      <c r="H25" t="s">
        <v>87</v>
      </c>
      <c r="I25" t="s">
        <v>2403</v>
      </c>
      <c r="J25" t="s">
        <v>2404</v>
      </c>
      <c r="K25" t="s">
        <v>2404</v>
      </c>
      <c r="L25" t="s">
        <v>2405</v>
      </c>
    </row>
    <row r="26" spans="1:12" hidden="1" x14ac:dyDescent="0.2">
      <c r="A26" t="s">
        <v>2250</v>
      </c>
      <c r="B26" t="s">
        <v>2505</v>
      </c>
      <c r="C26" t="s">
        <v>2506</v>
      </c>
      <c r="D26" t="s">
        <v>2400</v>
      </c>
      <c r="E26" t="s">
        <v>2507</v>
      </c>
      <c r="F26" t="s">
        <v>2508</v>
      </c>
      <c r="G26" t="s">
        <v>181</v>
      </c>
      <c r="H26" t="s">
        <v>182</v>
      </c>
      <c r="I26" t="s">
        <v>2403</v>
      </c>
      <c r="J26" t="s">
        <v>2404</v>
      </c>
      <c r="K26" t="s">
        <v>2404</v>
      </c>
      <c r="L26" t="s">
        <v>2405</v>
      </c>
    </row>
    <row r="27" spans="1:12" hidden="1" x14ac:dyDescent="0.2">
      <c r="A27" t="s">
        <v>2251</v>
      </c>
      <c r="B27" t="s">
        <v>2509</v>
      </c>
      <c r="C27" t="s">
        <v>2510</v>
      </c>
      <c r="D27" t="s">
        <v>2400</v>
      </c>
      <c r="E27" t="s">
        <v>2511</v>
      </c>
      <c r="F27" t="s">
        <v>2512</v>
      </c>
      <c r="G27" t="s">
        <v>128</v>
      </c>
      <c r="H27" t="s">
        <v>129</v>
      </c>
      <c r="I27" t="s">
        <v>2403</v>
      </c>
      <c r="J27" t="s">
        <v>2404</v>
      </c>
      <c r="K27" t="s">
        <v>2404</v>
      </c>
      <c r="L27" t="s">
        <v>2405</v>
      </c>
    </row>
    <row r="28" spans="1:12" hidden="1" x14ac:dyDescent="0.2">
      <c r="A28" t="s">
        <v>2252</v>
      </c>
      <c r="B28" t="s">
        <v>2513</v>
      </c>
      <c r="C28" t="s">
        <v>2514</v>
      </c>
      <c r="D28" t="s">
        <v>2400</v>
      </c>
      <c r="E28" t="s">
        <v>2515</v>
      </c>
      <c r="F28" t="s">
        <v>2516</v>
      </c>
      <c r="G28" t="s">
        <v>147</v>
      </c>
      <c r="H28" t="s">
        <v>148</v>
      </c>
      <c r="I28" t="s">
        <v>2403</v>
      </c>
      <c r="J28" t="s">
        <v>2404</v>
      </c>
      <c r="K28" t="s">
        <v>2404</v>
      </c>
      <c r="L28" t="s">
        <v>2405</v>
      </c>
    </row>
    <row r="29" spans="1:12" hidden="1" x14ac:dyDescent="0.2">
      <c r="A29" t="s">
        <v>2253</v>
      </c>
      <c r="B29" t="s">
        <v>2517</v>
      </c>
      <c r="C29" t="s">
        <v>2497</v>
      </c>
      <c r="D29" t="s">
        <v>2400</v>
      </c>
      <c r="E29" t="s">
        <v>2518</v>
      </c>
      <c r="F29" t="s">
        <v>2519</v>
      </c>
      <c r="G29" t="s">
        <v>332</v>
      </c>
      <c r="H29" t="s">
        <v>333</v>
      </c>
      <c r="I29" t="s">
        <v>2403</v>
      </c>
      <c r="J29" t="s">
        <v>2404</v>
      </c>
      <c r="K29" t="s">
        <v>2404</v>
      </c>
      <c r="L29" t="s">
        <v>2405</v>
      </c>
    </row>
    <row r="30" spans="1:12" hidden="1" x14ac:dyDescent="0.2">
      <c r="A30" t="s">
        <v>550</v>
      </c>
      <c r="B30" t="s">
        <v>2520</v>
      </c>
      <c r="C30" t="s">
        <v>2521</v>
      </c>
      <c r="D30" t="s">
        <v>2400</v>
      </c>
      <c r="E30" t="s">
        <v>2522</v>
      </c>
      <c r="F30" t="s">
        <v>2523</v>
      </c>
      <c r="G30" t="s">
        <v>396</v>
      </c>
      <c r="H30" t="s">
        <v>397</v>
      </c>
      <c r="I30" t="s">
        <v>2403</v>
      </c>
      <c r="J30" t="s">
        <v>2404</v>
      </c>
      <c r="K30" t="s">
        <v>2404</v>
      </c>
      <c r="L30" t="s">
        <v>2405</v>
      </c>
    </row>
    <row r="31" spans="1:12" hidden="1" x14ac:dyDescent="0.2">
      <c r="A31" t="s">
        <v>2254</v>
      </c>
      <c r="B31" t="s">
        <v>2524</v>
      </c>
      <c r="C31" t="s">
        <v>2525</v>
      </c>
      <c r="D31" t="s">
        <v>2400</v>
      </c>
      <c r="E31" t="s">
        <v>2526</v>
      </c>
      <c r="F31" t="s">
        <v>2519</v>
      </c>
      <c r="G31" t="s">
        <v>239</v>
      </c>
      <c r="H31" t="s">
        <v>240</v>
      </c>
      <c r="I31" t="s">
        <v>2403</v>
      </c>
      <c r="J31" t="s">
        <v>2404</v>
      </c>
      <c r="K31" t="s">
        <v>2404</v>
      </c>
      <c r="L31" t="s">
        <v>2405</v>
      </c>
    </row>
    <row r="32" spans="1:12" hidden="1" x14ac:dyDescent="0.2">
      <c r="A32" t="s">
        <v>732</v>
      </c>
      <c r="B32" t="s">
        <v>2527</v>
      </c>
      <c r="C32" t="s">
        <v>2528</v>
      </c>
      <c r="D32" t="s">
        <v>2400</v>
      </c>
      <c r="E32" t="s">
        <v>2529</v>
      </c>
      <c r="F32" t="s">
        <v>2530</v>
      </c>
      <c r="G32" t="s">
        <v>69</v>
      </c>
      <c r="H32" t="s">
        <v>70</v>
      </c>
      <c r="I32" t="s">
        <v>2403</v>
      </c>
      <c r="J32" t="s">
        <v>2404</v>
      </c>
      <c r="K32" t="s">
        <v>2404</v>
      </c>
      <c r="L32" t="s">
        <v>2405</v>
      </c>
    </row>
    <row r="33" spans="1:12" hidden="1" x14ac:dyDescent="0.2">
      <c r="A33" t="s">
        <v>755</v>
      </c>
      <c r="B33" t="s">
        <v>2531</v>
      </c>
      <c r="C33" t="s">
        <v>2532</v>
      </c>
      <c r="D33" t="s">
        <v>2400</v>
      </c>
      <c r="E33" t="s">
        <v>2533</v>
      </c>
      <c r="F33" t="s">
        <v>2534</v>
      </c>
      <c r="G33" t="s">
        <v>63</v>
      </c>
      <c r="H33" t="s">
        <v>64</v>
      </c>
      <c r="I33" t="s">
        <v>2403</v>
      </c>
      <c r="J33" t="s">
        <v>2404</v>
      </c>
      <c r="K33" t="s">
        <v>2404</v>
      </c>
      <c r="L33" t="s">
        <v>2405</v>
      </c>
    </row>
    <row r="34" spans="1:12" hidden="1" x14ac:dyDescent="0.2">
      <c r="A34" t="s">
        <v>576</v>
      </c>
      <c r="B34" t="s">
        <v>2535</v>
      </c>
      <c r="C34" t="s">
        <v>2485</v>
      </c>
      <c r="D34" t="s">
        <v>2400</v>
      </c>
      <c r="E34" t="s">
        <v>2536</v>
      </c>
      <c r="F34" t="s">
        <v>2537</v>
      </c>
      <c r="G34" t="s">
        <v>206</v>
      </c>
      <c r="H34" t="s">
        <v>207</v>
      </c>
      <c r="I34" t="s">
        <v>2403</v>
      </c>
      <c r="J34" t="s">
        <v>2404</v>
      </c>
      <c r="K34" t="s">
        <v>2404</v>
      </c>
      <c r="L34" t="s">
        <v>2405</v>
      </c>
    </row>
    <row r="35" spans="1:12" hidden="1" x14ac:dyDescent="0.2">
      <c r="A35" t="s">
        <v>665</v>
      </c>
      <c r="B35" t="s">
        <v>2538</v>
      </c>
      <c r="C35" t="s">
        <v>2539</v>
      </c>
      <c r="D35" t="s">
        <v>2400</v>
      </c>
      <c r="E35" t="s">
        <v>2540</v>
      </c>
      <c r="F35" t="s">
        <v>2541</v>
      </c>
      <c r="G35" t="s">
        <v>156</v>
      </c>
      <c r="H35" t="s">
        <v>157</v>
      </c>
      <c r="I35" t="s">
        <v>2403</v>
      </c>
      <c r="J35" t="s">
        <v>2404</v>
      </c>
      <c r="K35" t="s">
        <v>2404</v>
      </c>
      <c r="L35" t="s">
        <v>2405</v>
      </c>
    </row>
    <row r="36" spans="1:12" hidden="1" x14ac:dyDescent="0.2">
      <c r="A36" t="s">
        <v>885</v>
      </c>
      <c r="B36" t="s">
        <v>2542</v>
      </c>
      <c r="C36" t="s">
        <v>2543</v>
      </c>
      <c r="D36" t="s">
        <v>2400</v>
      </c>
      <c r="E36" t="s">
        <v>2544</v>
      </c>
      <c r="F36" t="s">
        <v>2545</v>
      </c>
      <c r="G36" t="s">
        <v>306</v>
      </c>
      <c r="H36" t="s">
        <v>307</v>
      </c>
      <c r="I36" t="s">
        <v>2414</v>
      </c>
      <c r="J36" t="s">
        <v>2546</v>
      </c>
      <c r="K36" t="s">
        <v>4386</v>
      </c>
      <c r="L36" t="s">
        <v>2405</v>
      </c>
    </row>
    <row r="37" spans="1:12" hidden="1" x14ac:dyDescent="0.2">
      <c r="A37" t="s">
        <v>554</v>
      </c>
      <c r="B37" t="s">
        <v>2547</v>
      </c>
      <c r="C37" t="s">
        <v>2548</v>
      </c>
      <c r="D37" t="s">
        <v>2400</v>
      </c>
      <c r="E37" t="s">
        <v>2549</v>
      </c>
      <c r="F37" t="s">
        <v>2550</v>
      </c>
      <c r="G37" t="s">
        <v>405</v>
      </c>
      <c r="H37" t="s">
        <v>406</v>
      </c>
      <c r="I37" t="s">
        <v>2403</v>
      </c>
      <c r="J37" t="s">
        <v>2404</v>
      </c>
      <c r="K37" t="s">
        <v>2404</v>
      </c>
      <c r="L37" t="s">
        <v>2405</v>
      </c>
    </row>
    <row r="38" spans="1:12" hidden="1" x14ac:dyDescent="0.2">
      <c r="A38" t="s">
        <v>770</v>
      </c>
      <c r="B38" t="s">
        <v>2551</v>
      </c>
      <c r="C38" t="s">
        <v>2552</v>
      </c>
      <c r="D38" t="s">
        <v>2400</v>
      </c>
      <c r="E38" t="s">
        <v>2553</v>
      </c>
      <c r="F38" t="s">
        <v>2487</v>
      </c>
      <c r="G38" t="s">
        <v>372</v>
      </c>
      <c r="H38" t="s">
        <v>373</v>
      </c>
      <c r="I38" t="s">
        <v>2403</v>
      </c>
      <c r="J38" t="s">
        <v>2404</v>
      </c>
      <c r="K38" t="s">
        <v>2404</v>
      </c>
      <c r="L38" t="s">
        <v>2405</v>
      </c>
    </row>
    <row r="39" spans="1:12" hidden="1" x14ac:dyDescent="0.2">
      <c r="A39" t="s">
        <v>2255</v>
      </c>
      <c r="B39" t="s">
        <v>2554</v>
      </c>
      <c r="C39" t="s">
        <v>2555</v>
      </c>
      <c r="D39" t="s">
        <v>2400</v>
      </c>
      <c r="E39" t="s">
        <v>2556</v>
      </c>
      <c r="F39" t="s">
        <v>2557</v>
      </c>
      <c r="G39" t="s">
        <v>350</v>
      </c>
      <c r="H39" t="s">
        <v>351</v>
      </c>
      <c r="I39" t="s">
        <v>2403</v>
      </c>
      <c r="J39" t="s">
        <v>2404</v>
      </c>
      <c r="K39" t="s">
        <v>2404</v>
      </c>
      <c r="L39" t="s">
        <v>2405</v>
      </c>
    </row>
    <row r="40" spans="1:12" hidden="1" x14ac:dyDescent="0.2">
      <c r="A40" t="s">
        <v>1518</v>
      </c>
      <c r="B40" t="s">
        <v>2558</v>
      </c>
      <c r="C40" t="s">
        <v>2559</v>
      </c>
      <c r="D40" t="s">
        <v>2400</v>
      </c>
      <c r="E40" t="s">
        <v>2560</v>
      </c>
      <c r="F40" t="s">
        <v>2561</v>
      </c>
      <c r="G40" t="s">
        <v>312</v>
      </c>
      <c r="H40" t="s">
        <v>313</v>
      </c>
      <c r="I40" t="s">
        <v>2403</v>
      </c>
      <c r="J40" t="s">
        <v>2404</v>
      </c>
      <c r="K40" t="s">
        <v>2404</v>
      </c>
      <c r="L40" t="s">
        <v>2405</v>
      </c>
    </row>
    <row r="41" spans="1:12" hidden="1" x14ac:dyDescent="0.2">
      <c r="A41" t="s">
        <v>549</v>
      </c>
      <c r="B41" t="s">
        <v>2562</v>
      </c>
      <c r="C41" t="s">
        <v>2563</v>
      </c>
      <c r="D41" t="s">
        <v>2400</v>
      </c>
      <c r="E41" t="s">
        <v>2564</v>
      </c>
      <c r="F41" t="s">
        <v>2565</v>
      </c>
      <c r="G41" t="s">
        <v>319</v>
      </c>
      <c r="H41" t="s">
        <v>320</v>
      </c>
      <c r="I41" t="s">
        <v>2403</v>
      </c>
      <c r="J41" t="s">
        <v>2404</v>
      </c>
      <c r="K41" t="s">
        <v>2404</v>
      </c>
      <c r="L41" t="s">
        <v>2405</v>
      </c>
    </row>
    <row r="42" spans="1:12" hidden="1" x14ac:dyDescent="0.2">
      <c r="A42" t="s">
        <v>742</v>
      </c>
      <c r="B42" t="s">
        <v>2566</v>
      </c>
      <c r="C42" t="s">
        <v>2567</v>
      </c>
      <c r="D42" t="s">
        <v>2400</v>
      </c>
      <c r="E42" t="s">
        <v>2568</v>
      </c>
      <c r="F42" t="s">
        <v>2569</v>
      </c>
      <c r="G42" t="s">
        <v>42</v>
      </c>
      <c r="H42" t="s">
        <v>43</v>
      </c>
      <c r="I42" t="s">
        <v>2403</v>
      </c>
      <c r="J42" t="s">
        <v>2404</v>
      </c>
      <c r="K42" t="s">
        <v>2404</v>
      </c>
      <c r="L42" t="s">
        <v>2405</v>
      </c>
    </row>
    <row r="43" spans="1:12" hidden="1" x14ac:dyDescent="0.2">
      <c r="A43" t="s">
        <v>635</v>
      </c>
      <c r="B43" t="s">
        <v>2570</v>
      </c>
      <c r="C43" t="s">
        <v>2571</v>
      </c>
      <c r="D43" t="s">
        <v>2400</v>
      </c>
      <c r="E43" t="s">
        <v>2572</v>
      </c>
      <c r="F43" t="s">
        <v>2573</v>
      </c>
      <c r="G43" t="s">
        <v>419</v>
      </c>
      <c r="H43" t="s">
        <v>420</v>
      </c>
      <c r="I43" t="s">
        <v>2414</v>
      </c>
      <c r="J43" t="s">
        <v>2574</v>
      </c>
      <c r="K43" t="s">
        <v>4387</v>
      </c>
      <c r="L43" t="s">
        <v>2405</v>
      </c>
    </row>
    <row r="44" spans="1:12" hidden="1" x14ac:dyDescent="0.2">
      <c r="A44" t="s">
        <v>1115</v>
      </c>
      <c r="B44" t="s">
        <v>2575</v>
      </c>
      <c r="C44" t="s">
        <v>2576</v>
      </c>
      <c r="D44" t="s">
        <v>2498</v>
      </c>
      <c r="E44" t="s">
        <v>2499</v>
      </c>
      <c r="F44" t="s">
        <v>2577</v>
      </c>
      <c r="G44" t="s">
        <v>384</v>
      </c>
      <c r="H44" t="s">
        <v>385</v>
      </c>
      <c r="I44" t="s">
        <v>2403</v>
      </c>
      <c r="J44" t="s">
        <v>2404</v>
      </c>
      <c r="K44" t="s">
        <v>2404</v>
      </c>
      <c r="L44" t="s">
        <v>2405</v>
      </c>
    </row>
    <row r="45" spans="1:12" hidden="1" x14ac:dyDescent="0.2">
      <c r="A45" t="s">
        <v>1516</v>
      </c>
      <c r="B45" t="s">
        <v>2578</v>
      </c>
      <c r="C45" t="s">
        <v>2468</v>
      </c>
      <c r="D45" t="s">
        <v>2400</v>
      </c>
      <c r="E45" t="s">
        <v>2579</v>
      </c>
      <c r="F45" t="s">
        <v>2580</v>
      </c>
      <c r="G45" t="s">
        <v>402</v>
      </c>
      <c r="H45" t="s">
        <v>403</v>
      </c>
      <c r="I45" t="s">
        <v>2403</v>
      </c>
      <c r="J45" t="s">
        <v>2404</v>
      </c>
      <c r="K45" t="s">
        <v>2404</v>
      </c>
      <c r="L45" t="s">
        <v>2405</v>
      </c>
    </row>
    <row r="46" spans="1:12" hidden="1" x14ac:dyDescent="0.2">
      <c r="A46" t="s">
        <v>1023</v>
      </c>
      <c r="B46" t="s">
        <v>2581</v>
      </c>
      <c r="C46" t="s">
        <v>2582</v>
      </c>
      <c r="D46" t="s">
        <v>2400</v>
      </c>
      <c r="E46" t="s">
        <v>2583</v>
      </c>
      <c r="F46" t="s">
        <v>2584</v>
      </c>
      <c r="G46" t="s">
        <v>335</v>
      </c>
      <c r="H46" t="s">
        <v>336</v>
      </c>
      <c r="I46" t="s">
        <v>2403</v>
      </c>
      <c r="J46" t="s">
        <v>2404</v>
      </c>
      <c r="K46" t="s">
        <v>2404</v>
      </c>
      <c r="L46" t="s">
        <v>2405</v>
      </c>
    </row>
    <row r="47" spans="1:12" hidden="1" x14ac:dyDescent="0.2">
      <c r="A47" t="s">
        <v>2585</v>
      </c>
      <c r="B47" t="s">
        <v>2586</v>
      </c>
      <c r="C47" t="s">
        <v>2587</v>
      </c>
      <c r="D47" t="s">
        <v>2400</v>
      </c>
      <c r="E47" t="s">
        <v>2588</v>
      </c>
      <c r="F47" t="s">
        <v>2589</v>
      </c>
      <c r="G47" t="s">
        <v>393</v>
      </c>
      <c r="H47" t="s">
        <v>394</v>
      </c>
      <c r="I47" t="s">
        <v>2403</v>
      </c>
      <c r="J47" t="s">
        <v>2404</v>
      </c>
      <c r="K47" t="s">
        <v>2404</v>
      </c>
      <c r="L47" t="s">
        <v>2405</v>
      </c>
    </row>
    <row r="48" spans="1:12" hidden="1" x14ac:dyDescent="0.2">
      <c r="A48" t="s">
        <v>2590</v>
      </c>
      <c r="B48" t="s">
        <v>2591</v>
      </c>
      <c r="C48" t="s">
        <v>2592</v>
      </c>
      <c r="D48" t="s">
        <v>2400</v>
      </c>
      <c r="E48" t="s">
        <v>2593</v>
      </c>
      <c r="F48" t="s">
        <v>2594</v>
      </c>
      <c r="G48" t="s">
        <v>51</v>
      </c>
      <c r="H48" t="s">
        <v>52</v>
      </c>
      <c r="I48" t="s">
        <v>2403</v>
      </c>
      <c r="J48" t="s">
        <v>2404</v>
      </c>
      <c r="K48" t="s">
        <v>2404</v>
      </c>
      <c r="L48" t="s">
        <v>2405</v>
      </c>
    </row>
    <row r="49" spans="1:12" hidden="1" x14ac:dyDescent="0.2">
      <c r="A49" t="s">
        <v>2595</v>
      </c>
      <c r="B49" t="s">
        <v>2596</v>
      </c>
      <c r="C49" t="s">
        <v>2597</v>
      </c>
      <c r="D49" t="s">
        <v>2400</v>
      </c>
      <c r="E49" t="s">
        <v>2598</v>
      </c>
      <c r="F49" t="s">
        <v>2599</v>
      </c>
      <c r="G49" t="s">
        <v>75</v>
      </c>
      <c r="H49" t="s">
        <v>76</v>
      </c>
      <c r="I49" t="s">
        <v>2403</v>
      </c>
      <c r="J49" t="s">
        <v>2404</v>
      </c>
      <c r="K49" t="s">
        <v>2404</v>
      </c>
      <c r="L49" t="s">
        <v>2405</v>
      </c>
    </row>
    <row r="50" spans="1:12" x14ac:dyDescent="0.2">
      <c r="A50" t="s">
        <v>2600</v>
      </c>
      <c r="B50" t="s">
        <v>2601</v>
      </c>
      <c r="C50" t="s">
        <v>2602</v>
      </c>
      <c r="D50" t="s">
        <v>2400</v>
      </c>
      <c r="E50" t="s">
        <v>2603</v>
      </c>
      <c r="F50" t="s">
        <v>2604</v>
      </c>
      <c r="G50" t="s">
        <v>110</v>
      </c>
      <c r="H50" t="s">
        <v>111</v>
      </c>
      <c r="I50" t="s">
        <v>2403</v>
      </c>
      <c r="J50" t="s">
        <v>2404</v>
      </c>
      <c r="K50" t="s">
        <v>2404</v>
      </c>
      <c r="L50" t="s">
        <v>2405</v>
      </c>
    </row>
    <row r="51" spans="1:12" hidden="1" x14ac:dyDescent="0.2">
      <c r="A51" t="s">
        <v>946</v>
      </c>
      <c r="B51" t="s">
        <v>2605</v>
      </c>
      <c r="C51" t="s">
        <v>2606</v>
      </c>
      <c r="D51" t="s">
        <v>2400</v>
      </c>
      <c r="E51" t="s">
        <v>2607</v>
      </c>
      <c r="F51" t="s">
        <v>2608</v>
      </c>
      <c r="G51" t="s">
        <v>60</v>
      </c>
      <c r="H51" t="s">
        <v>61</v>
      </c>
      <c r="I51" t="s">
        <v>2403</v>
      </c>
      <c r="J51" t="s">
        <v>2404</v>
      </c>
      <c r="K51" t="s">
        <v>2404</v>
      </c>
      <c r="L51" t="s">
        <v>2405</v>
      </c>
    </row>
    <row r="52" spans="1:12" hidden="1" x14ac:dyDescent="0.2">
      <c r="A52" t="s">
        <v>616</v>
      </c>
      <c r="B52" t="s">
        <v>2609</v>
      </c>
      <c r="C52" t="s">
        <v>2610</v>
      </c>
      <c r="D52" t="s">
        <v>2400</v>
      </c>
      <c r="E52" t="s">
        <v>2611</v>
      </c>
      <c r="F52" t="s">
        <v>2612</v>
      </c>
      <c r="G52" t="s">
        <v>35</v>
      </c>
      <c r="H52" t="s">
        <v>36</v>
      </c>
      <c r="I52" t="s">
        <v>2403</v>
      </c>
      <c r="J52" t="s">
        <v>2404</v>
      </c>
      <c r="K52" t="s">
        <v>2404</v>
      </c>
      <c r="L52" t="s">
        <v>2405</v>
      </c>
    </row>
    <row r="53" spans="1:12" hidden="1" x14ac:dyDescent="0.2">
      <c r="A53" t="s">
        <v>2613</v>
      </c>
      <c r="B53" t="s">
        <v>2614</v>
      </c>
      <c r="C53" t="s">
        <v>2521</v>
      </c>
      <c r="D53" t="s">
        <v>2400</v>
      </c>
      <c r="E53" t="s">
        <v>2615</v>
      </c>
      <c r="F53" t="s">
        <v>2616</v>
      </c>
      <c r="G53" t="s">
        <v>66</v>
      </c>
      <c r="H53" t="s">
        <v>67</v>
      </c>
      <c r="I53" t="s">
        <v>2403</v>
      </c>
      <c r="J53" t="s">
        <v>2404</v>
      </c>
      <c r="K53" t="s">
        <v>2404</v>
      </c>
      <c r="L53" t="s">
        <v>2405</v>
      </c>
    </row>
    <row r="54" spans="1:12" hidden="1" x14ac:dyDescent="0.2">
      <c r="A54" t="s">
        <v>1185</v>
      </c>
      <c r="B54" t="s">
        <v>2617</v>
      </c>
      <c r="C54" t="s">
        <v>2618</v>
      </c>
      <c r="D54" t="s">
        <v>2400</v>
      </c>
      <c r="E54" t="s">
        <v>2619</v>
      </c>
      <c r="F54" t="s">
        <v>2620</v>
      </c>
      <c r="G54" t="s">
        <v>48</v>
      </c>
      <c r="H54" t="s">
        <v>49</v>
      </c>
      <c r="I54" t="s">
        <v>2403</v>
      </c>
      <c r="J54" t="s">
        <v>2404</v>
      </c>
      <c r="K54" t="s">
        <v>2404</v>
      </c>
      <c r="L54" t="s">
        <v>2405</v>
      </c>
    </row>
    <row r="55" spans="1:12" hidden="1" x14ac:dyDescent="0.2">
      <c r="A55" t="s">
        <v>2621</v>
      </c>
      <c r="B55" t="s">
        <v>2622</v>
      </c>
      <c r="C55" t="s">
        <v>2502</v>
      </c>
      <c r="D55" t="s">
        <v>2400</v>
      </c>
      <c r="E55" t="s">
        <v>2623</v>
      </c>
      <c r="F55" t="s">
        <v>2624</v>
      </c>
      <c r="G55" t="s">
        <v>387</v>
      </c>
      <c r="H55" t="s">
        <v>388</v>
      </c>
      <c r="I55" t="s">
        <v>2403</v>
      </c>
      <c r="J55" t="s">
        <v>2404</v>
      </c>
      <c r="K55" t="s">
        <v>2404</v>
      </c>
      <c r="L55" t="s">
        <v>2405</v>
      </c>
    </row>
    <row r="56" spans="1:12" hidden="1" x14ac:dyDescent="0.2">
      <c r="A56" t="s">
        <v>2625</v>
      </c>
      <c r="B56" t="s">
        <v>2626</v>
      </c>
      <c r="C56" t="s">
        <v>2563</v>
      </c>
      <c r="D56" t="s">
        <v>2400</v>
      </c>
      <c r="E56" t="s">
        <v>2627</v>
      </c>
      <c r="F56" t="s">
        <v>2487</v>
      </c>
      <c r="G56" t="s">
        <v>57</v>
      </c>
      <c r="H56" t="s">
        <v>58</v>
      </c>
      <c r="I56" t="s">
        <v>2403</v>
      </c>
      <c r="J56" t="s">
        <v>2404</v>
      </c>
      <c r="K56" t="s">
        <v>2404</v>
      </c>
      <c r="L56" t="s">
        <v>2405</v>
      </c>
    </row>
    <row r="57" spans="1:12" hidden="1" x14ac:dyDescent="0.2">
      <c r="A57" t="s">
        <v>2628</v>
      </c>
      <c r="B57" t="s">
        <v>2629</v>
      </c>
      <c r="C57" t="s">
        <v>2506</v>
      </c>
      <c r="D57" t="s">
        <v>2498</v>
      </c>
      <c r="E57" t="s">
        <v>2499</v>
      </c>
      <c r="F57" t="s">
        <v>2454</v>
      </c>
      <c r="G57" t="s">
        <v>45</v>
      </c>
      <c r="H57" t="s">
        <v>46</v>
      </c>
      <c r="I57" t="s">
        <v>2403</v>
      </c>
      <c r="J57" t="s">
        <v>2404</v>
      </c>
      <c r="K57" t="s">
        <v>2404</v>
      </c>
      <c r="L57" t="s">
        <v>2405</v>
      </c>
    </row>
    <row r="58" spans="1:12" hidden="1" x14ac:dyDescent="0.2">
      <c r="A58" t="s">
        <v>2630</v>
      </c>
      <c r="B58" t="s">
        <v>2631</v>
      </c>
      <c r="C58" t="s">
        <v>2563</v>
      </c>
      <c r="D58" t="s">
        <v>2400</v>
      </c>
      <c r="E58" t="s">
        <v>2632</v>
      </c>
      <c r="F58" t="s">
        <v>2487</v>
      </c>
      <c r="G58" t="s">
        <v>26</v>
      </c>
      <c r="H58" t="s">
        <v>27</v>
      </c>
      <c r="I58" t="s">
        <v>2403</v>
      </c>
      <c r="J58" t="s">
        <v>2404</v>
      </c>
      <c r="K58" t="s">
        <v>2404</v>
      </c>
      <c r="L58" t="s">
        <v>2405</v>
      </c>
    </row>
    <row r="59" spans="1:12" hidden="1" x14ac:dyDescent="0.2">
      <c r="A59" t="s">
        <v>2633</v>
      </c>
      <c r="B59" t="s">
        <v>2634</v>
      </c>
      <c r="C59" t="s">
        <v>2493</v>
      </c>
      <c r="D59" t="s">
        <v>2400</v>
      </c>
      <c r="E59" t="s">
        <v>2635</v>
      </c>
      <c r="F59" t="s">
        <v>2636</v>
      </c>
      <c r="G59" t="s">
        <v>72</v>
      </c>
      <c r="H59" t="s">
        <v>73</v>
      </c>
      <c r="I59" t="s">
        <v>2403</v>
      </c>
      <c r="J59" t="s">
        <v>2404</v>
      </c>
      <c r="K59" t="s">
        <v>2404</v>
      </c>
      <c r="L59" t="s">
        <v>2405</v>
      </c>
    </row>
    <row r="60" spans="1:12" hidden="1" x14ac:dyDescent="0.2">
      <c r="A60" t="s">
        <v>2637</v>
      </c>
      <c r="B60" t="s">
        <v>2638</v>
      </c>
      <c r="C60" t="s">
        <v>2639</v>
      </c>
      <c r="D60" t="s">
        <v>2400</v>
      </c>
      <c r="E60" t="s">
        <v>2640</v>
      </c>
      <c r="F60" t="s">
        <v>2624</v>
      </c>
      <c r="G60" t="s">
        <v>106</v>
      </c>
      <c r="H60" t="s">
        <v>107</v>
      </c>
      <c r="I60" t="s">
        <v>2414</v>
      </c>
      <c r="J60" t="s">
        <v>2641</v>
      </c>
      <c r="K60" t="s">
        <v>4388</v>
      </c>
      <c r="L60" t="s">
        <v>2405</v>
      </c>
    </row>
    <row r="61" spans="1:12" hidden="1" x14ac:dyDescent="0.2">
      <c r="A61" t="s">
        <v>2642</v>
      </c>
      <c r="B61" t="s">
        <v>2643</v>
      </c>
      <c r="C61" t="s">
        <v>2506</v>
      </c>
      <c r="D61" t="s">
        <v>2400</v>
      </c>
      <c r="E61" t="s">
        <v>2644</v>
      </c>
      <c r="F61" t="s">
        <v>2530</v>
      </c>
      <c r="G61" t="s">
        <v>194</v>
      </c>
      <c r="H61" t="s">
        <v>195</v>
      </c>
      <c r="I61" t="s">
        <v>2403</v>
      </c>
      <c r="J61" t="s">
        <v>2404</v>
      </c>
      <c r="K61" t="s">
        <v>2404</v>
      </c>
      <c r="L61" t="s">
        <v>2405</v>
      </c>
    </row>
    <row r="62" spans="1:12" hidden="1" x14ac:dyDescent="0.2">
      <c r="A62" t="s">
        <v>546</v>
      </c>
      <c r="B62" t="s">
        <v>2645</v>
      </c>
      <c r="C62" t="s">
        <v>2485</v>
      </c>
      <c r="D62" t="s">
        <v>2400</v>
      </c>
      <c r="E62" t="s">
        <v>2646</v>
      </c>
      <c r="F62" t="s">
        <v>2647</v>
      </c>
      <c r="G62" t="s">
        <v>83</v>
      </c>
      <c r="H62" t="s">
        <v>84</v>
      </c>
      <c r="I62" t="s">
        <v>2403</v>
      </c>
      <c r="J62" t="s">
        <v>2404</v>
      </c>
      <c r="K62" t="s">
        <v>2404</v>
      </c>
      <c r="L62" t="s">
        <v>2405</v>
      </c>
    </row>
    <row r="63" spans="1:12" hidden="1" x14ac:dyDescent="0.2">
      <c r="A63" t="s">
        <v>739</v>
      </c>
      <c r="B63" t="s">
        <v>2648</v>
      </c>
      <c r="C63" t="s">
        <v>2649</v>
      </c>
      <c r="D63" t="s">
        <v>2400</v>
      </c>
      <c r="E63" t="s">
        <v>2650</v>
      </c>
      <c r="F63" t="s">
        <v>2651</v>
      </c>
      <c r="G63" t="s">
        <v>144</v>
      </c>
      <c r="H63" t="s">
        <v>145</v>
      </c>
      <c r="I63" t="s">
        <v>2403</v>
      </c>
      <c r="J63" t="s">
        <v>2404</v>
      </c>
      <c r="K63" t="s">
        <v>2404</v>
      </c>
      <c r="L63" t="s">
        <v>2405</v>
      </c>
    </row>
    <row r="64" spans="1:12" hidden="1" x14ac:dyDescent="0.2">
      <c r="A64" t="s">
        <v>1216</v>
      </c>
      <c r="B64" t="s">
        <v>2652</v>
      </c>
      <c r="C64" t="s">
        <v>2653</v>
      </c>
      <c r="D64" t="s">
        <v>2400</v>
      </c>
      <c r="E64" t="s">
        <v>2654</v>
      </c>
      <c r="F64" t="s">
        <v>2655</v>
      </c>
      <c r="G64" t="s">
        <v>103</v>
      </c>
      <c r="H64" t="s">
        <v>104</v>
      </c>
      <c r="I64" t="s">
        <v>2403</v>
      </c>
      <c r="J64" t="s">
        <v>2404</v>
      </c>
      <c r="K64" t="s">
        <v>2404</v>
      </c>
      <c r="L64" t="s">
        <v>2405</v>
      </c>
    </row>
    <row r="65" spans="1:12" hidden="1" x14ac:dyDescent="0.2">
      <c r="A65" t="s">
        <v>2656</v>
      </c>
      <c r="B65" t="s">
        <v>2657</v>
      </c>
      <c r="C65" t="s">
        <v>2658</v>
      </c>
      <c r="D65" t="s">
        <v>2498</v>
      </c>
      <c r="E65" t="s">
        <v>2499</v>
      </c>
      <c r="F65" t="s">
        <v>2659</v>
      </c>
      <c r="G65" t="s">
        <v>325</v>
      </c>
      <c r="H65" t="s">
        <v>326</v>
      </c>
      <c r="I65" t="s">
        <v>2403</v>
      </c>
      <c r="J65" t="s">
        <v>2404</v>
      </c>
      <c r="K65" t="s">
        <v>2404</v>
      </c>
      <c r="L65" t="s">
        <v>2405</v>
      </c>
    </row>
    <row r="66" spans="1:12" hidden="1" x14ac:dyDescent="0.2">
      <c r="A66" t="s">
        <v>856</v>
      </c>
      <c r="B66" t="s">
        <v>2660</v>
      </c>
      <c r="C66" t="s">
        <v>2661</v>
      </c>
      <c r="D66" t="s">
        <v>2400</v>
      </c>
      <c r="E66" t="s">
        <v>2662</v>
      </c>
      <c r="F66" t="s">
        <v>2663</v>
      </c>
      <c r="G66" t="s">
        <v>89</v>
      </c>
      <c r="H66" t="s">
        <v>90</v>
      </c>
      <c r="I66" t="s">
        <v>2403</v>
      </c>
      <c r="J66" t="s">
        <v>2404</v>
      </c>
      <c r="K66" t="s">
        <v>2404</v>
      </c>
      <c r="L66" t="s">
        <v>2405</v>
      </c>
    </row>
    <row r="67" spans="1:12" hidden="1" x14ac:dyDescent="0.2">
      <c r="A67" t="s">
        <v>2664</v>
      </c>
      <c r="B67" t="s">
        <v>2665</v>
      </c>
      <c r="C67" t="s">
        <v>2666</v>
      </c>
      <c r="D67" t="s">
        <v>2400</v>
      </c>
      <c r="E67" t="s">
        <v>2667</v>
      </c>
      <c r="F67" t="s">
        <v>2668</v>
      </c>
      <c r="G67" t="s">
        <v>78</v>
      </c>
      <c r="H67" t="s">
        <v>79</v>
      </c>
      <c r="I67" t="s">
        <v>2403</v>
      </c>
      <c r="J67" t="s">
        <v>2404</v>
      </c>
      <c r="K67" t="s">
        <v>2404</v>
      </c>
      <c r="L67" t="s">
        <v>2405</v>
      </c>
    </row>
    <row r="68" spans="1:12" hidden="1" x14ac:dyDescent="0.2">
      <c r="A68" t="s">
        <v>2669</v>
      </c>
      <c r="B68" t="s">
        <v>2670</v>
      </c>
      <c r="C68" t="s">
        <v>2671</v>
      </c>
      <c r="D68" t="s">
        <v>2400</v>
      </c>
      <c r="E68" t="s">
        <v>2672</v>
      </c>
      <c r="F68" t="s">
        <v>2673</v>
      </c>
      <c r="G68" t="s">
        <v>263</v>
      </c>
      <c r="H68" t="s">
        <v>264</v>
      </c>
      <c r="I68" t="s">
        <v>2403</v>
      </c>
      <c r="J68" t="s">
        <v>2404</v>
      </c>
      <c r="K68" t="s">
        <v>2404</v>
      </c>
      <c r="L68" t="s">
        <v>2405</v>
      </c>
    </row>
    <row r="69" spans="1:12" hidden="1" x14ac:dyDescent="0.2">
      <c r="A69" t="s">
        <v>2674</v>
      </c>
      <c r="B69" t="s">
        <v>2675</v>
      </c>
      <c r="C69" t="s">
        <v>2452</v>
      </c>
      <c r="D69" t="s">
        <v>2400</v>
      </c>
      <c r="E69" t="s">
        <v>2676</v>
      </c>
      <c r="F69" t="s">
        <v>2677</v>
      </c>
      <c r="G69" t="s">
        <v>212</v>
      </c>
      <c r="H69" t="s">
        <v>213</v>
      </c>
      <c r="I69" t="s">
        <v>2403</v>
      </c>
      <c r="J69" t="s">
        <v>2404</v>
      </c>
      <c r="K69" t="s">
        <v>2404</v>
      </c>
      <c r="L69" t="s">
        <v>2405</v>
      </c>
    </row>
    <row r="70" spans="1:12" hidden="1" x14ac:dyDescent="0.2">
      <c r="A70" t="s">
        <v>2678</v>
      </c>
      <c r="B70" t="s">
        <v>2679</v>
      </c>
      <c r="C70" t="s">
        <v>2680</v>
      </c>
      <c r="D70" t="s">
        <v>2400</v>
      </c>
      <c r="E70" t="s">
        <v>2681</v>
      </c>
      <c r="F70" t="s">
        <v>2682</v>
      </c>
      <c r="G70" t="s">
        <v>23</v>
      </c>
      <c r="H70" t="s">
        <v>24</v>
      </c>
      <c r="I70" t="s">
        <v>2403</v>
      </c>
      <c r="J70" t="s">
        <v>2404</v>
      </c>
      <c r="K70" t="s">
        <v>2404</v>
      </c>
      <c r="L70" t="s">
        <v>2405</v>
      </c>
    </row>
    <row r="71" spans="1:12" hidden="1" x14ac:dyDescent="0.2">
      <c r="A71" t="s">
        <v>2683</v>
      </c>
      <c r="B71" t="s">
        <v>2684</v>
      </c>
      <c r="C71" t="s">
        <v>2685</v>
      </c>
      <c r="D71" t="s">
        <v>2400</v>
      </c>
      <c r="E71" t="s">
        <v>2686</v>
      </c>
      <c r="F71" t="s">
        <v>2687</v>
      </c>
      <c r="G71" t="s">
        <v>293</v>
      </c>
      <c r="H71" t="s">
        <v>294</v>
      </c>
      <c r="I71" t="s">
        <v>2403</v>
      </c>
      <c r="J71" t="s">
        <v>2404</v>
      </c>
      <c r="K71" t="s">
        <v>2404</v>
      </c>
      <c r="L71" t="s">
        <v>2405</v>
      </c>
    </row>
    <row r="72" spans="1:12" hidden="1" x14ac:dyDescent="0.2">
      <c r="A72" t="s">
        <v>2688</v>
      </c>
      <c r="B72" t="s">
        <v>2689</v>
      </c>
      <c r="C72" t="s">
        <v>2661</v>
      </c>
      <c r="D72" t="s">
        <v>2400</v>
      </c>
      <c r="E72" t="s">
        <v>2690</v>
      </c>
      <c r="F72" t="s">
        <v>2519</v>
      </c>
      <c r="G72" t="s">
        <v>353</v>
      </c>
      <c r="H72" t="s">
        <v>354</v>
      </c>
      <c r="I72" t="s">
        <v>2403</v>
      </c>
      <c r="J72" t="s">
        <v>2404</v>
      </c>
      <c r="K72" t="s">
        <v>2404</v>
      </c>
      <c r="L72" t="s">
        <v>2405</v>
      </c>
    </row>
    <row r="73" spans="1:12" hidden="1" x14ac:dyDescent="0.2">
      <c r="A73" t="s">
        <v>2691</v>
      </c>
      <c r="B73" t="s">
        <v>2692</v>
      </c>
      <c r="C73" t="s">
        <v>2685</v>
      </c>
      <c r="D73" t="s">
        <v>2400</v>
      </c>
      <c r="E73" t="s">
        <v>2693</v>
      </c>
      <c r="F73" t="s">
        <v>2694</v>
      </c>
      <c r="G73" t="s">
        <v>347</v>
      </c>
      <c r="H73" t="s">
        <v>348</v>
      </c>
      <c r="I73" t="s">
        <v>2403</v>
      </c>
      <c r="J73" t="s">
        <v>2404</v>
      </c>
      <c r="K73" t="s">
        <v>2404</v>
      </c>
      <c r="L73" t="s">
        <v>2405</v>
      </c>
    </row>
    <row r="74" spans="1:12" hidden="1" x14ac:dyDescent="0.2">
      <c r="A74" t="s">
        <v>2695</v>
      </c>
      <c r="B74" t="s">
        <v>2696</v>
      </c>
      <c r="C74" t="s">
        <v>2697</v>
      </c>
      <c r="D74" t="s">
        <v>2400</v>
      </c>
      <c r="E74" t="s">
        <v>2698</v>
      </c>
      <c r="F74" t="s">
        <v>2699</v>
      </c>
      <c r="G74" t="s">
        <v>92</v>
      </c>
      <c r="H74" t="s">
        <v>93</v>
      </c>
      <c r="I74" t="s">
        <v>2403</v>
      </c>
      <c r="J74" t="s">
        <v>2404</v>
      </c>
      <c r="K74" t="s">
        <v>2404</v>
      </c>
      <c r="L74" t="s">
        <v>2405</v>
      </c>
    </row>
    <row r="75" spans="1:12" hidden="1" x14ac:dyDescent="0.2">
      <c r="A75" t="s">
        <v>2700</v>
      </c>
      <c r="B75" t="s">
        <v>2701</v>
      </c>
      <c r="C75" t="s">
        <v>2702</v>
      </c>
      <c r="D75" t="s">
        <v>2400</v>
      </c>
      <c r="E75" t="s">
        <v>2703</v>
      </c>
      <c r="F75" t="s">
        <v>2704</v>
      </c>
      <c r="G75" t="s">
        <v>81</v>
      </c>
      <c r="H75" t="s">
        <v>82</v>
      </c>
      <c r="I75" t="s">
        <v>2403</v>
      </c>
      <c r="J75" t="s">
        <v>2404</v>
      </c>
      <c r="K75" t="s">
        <v>2404</v>
      </c>
      <c r="L75" t="s">
        <v>2705</v>
      </c>
    </row>
    <row r="76" spans="1:12" hidden="1" x14ac:dyDescent="0.2">
      <c r="A76" t="s">
        <v>2706</v>
      </c>
      <c r="B76" t="s">
        <v>2707</v>
      </c>
      <c r="C76" t="s">
        <v>2582</v>
      </c>
      <c r="D76" t="s">
        <v>2498</v>
      </c>
      <c r="E76" t="s">
        <v>2499</v>
      </c>
      <c r="F76" t="s">
        <v>2699</v>
      </c>
      <c r="G76" t="s">
        <v>92</v>
      </c>
      <c r="H76" t="s">
        <v>93</v>
      </c>
      <c r="I76" t="s">
        <v>2403</v>
      </c>
      <c r="J76" t="s">
        <v>2404</v>
      </c>
      <c r="K76" t="s">
        <v>2404</v>
      </c>
      <c r="L76" t="s">
        <v>2405</v>
      </c>
    </row>
    <row r="77" spans="1:12" hidden="1" x14ac:dyDescent="0.2">
      <c r="A77" t="s">
        <v>2708</v>
      </c>
      <c r="B77" t="s">
        <v>2709</v>
      </c>
      <c r="C77" t="s">
        <v>2666</v>
      </c>
      <c r="D77" t="s">
        <v>2400</v>
      </c>
      <c r="E77" t="s">
        <v>2710</v>
      </c>
      <c r="F77" t="s">
        <v>2711</v>
      </c>
      <c r="G77" t="s">
        <v>369</v>
      </c>
      <c r="H77" t="s">
        <v>370</v>
      </c>
      <c r="I77" t="s">
        <v>2403</v>
      </c>
      <c r="J77" t="s">
        <v>2404</v>
      </c>
      <c r="K77" t="s">
        <v>2404</v>
      </c>
      <c r="L77" t="s">
        <v>2405</v>
      </c>
    </row>
    <row r="78" spans="1:12" hidden="1" x14ac:dyDescent="0.2">
      <c r="A78" t="s">
        <v>2712</v>
      </c>
      <c r="B78" t="s">
        <v>2713</v>
      </c>
      <c r="C78" t="s">
        <v>2514</v>
      </c>
      <c r="D78" t="s">
        <v>2400</v>
      </c>
      <c r="E78" t="s">
        <v>2714</v>
      </c>
      <c r="F78" t="s">
        <v>2715</v>
      </c>
      <c r="G78" t="s">
        <v>236</v>
      </c>
      <c r="H78" t="s">
        <v>237</v>
      </c>
      <c r="I78" t="s">
        <v>2403</v>
      </c>
      <c r="J78" t="s">
        <v>2404</v>
      </c>
      <c r="K78" t="s">
        <v>2404</v>
      </c>
      <c r="L78" t="s">
        <v>2405</v>
      </c>
    </row>
    <row r="79" spans="1:12" hidden="1" x14ac:dyDescent="0.2">
      <c r="A79" t="s">
        <v>2716</v>
      </c>
      <c r="B79" t="s">
        <v>2717</v>
      </c>
      <c r="C79" t="s">
        <v>2718</v>
      </c>
      <c r="D79" t="s">
        <v>2400</v>
      </c>
      <c r="E79" t="s">
        <v>2719</v>
      </c>
      <c r="F79" t="s">
        <v>2720</v>
      </c>
      <c r="G79" t="s">
        <v>281</v>
      </c>
      <c r="H79" t="s">
        <v>282</v>
      </c>
      <c r="I79" t="s">
        <v>2403</v>
      </c>
      <c r="J79" t="s">
        <v>2404</v>
      </c>
      <c r="K79" t="s">
        <v>2404</v>
      </c>
      <c r="L79" t="s">
        <v>2405</v>
      </c>
    </row>
    <row r="80" spans="1:12" hidden="1" x14ac:dyDescent="0.2">
      <c r="A80" t="s">
        <v>2721</v>
      </c>
      <c r="B80" t="s">
        <v>2722</v>
      </c>
      <c r="C80" t="s">
        <v>2723</v>
      </c>
      <c r="D80" t="s">
        <v>2400</v>
      </c>
      <c r="E80" t="s">
        <v>2724</v>
      </c>
      <c r="F80" t="s">
        <v>2725</v>
      </c>
      <c r="G80" t="s">
        <v>258</v>
      </c>
      <c r="H80" t="s">
        <v>259</v>
      </c>
      <c r="I80" t="s">
        <v>2403</v>
      </c>
      <c r="J80" t="s">
        <v>2404</v>
      </c>
      <c r="K80" t="s">
        <v>2404</v>
      </c>
      <c r="L80" t="s">
        <v>2405</v>
      </c>
    </row>
    <row r="81" spans="1:12" hidden="1" x14ac:dyDescent="0.2">
      <c r="A81" t="s">
        <v>2726</v>
      </c>
      <c r="B81" t="s">
        <v>2727</v>
      </c>
      <c r="C81" t="s">
        <v>2728</v>
      </c>
      <c r="D81" t="s">
        <v>2400</v>
      </c>
      <c r="E81" t="s">
        <v>2729</v>
      </c>
      <c r="F81" t="s">
        <v>2730</v>
      </c>
      <c r="G81" t="s">
        <v>242</v>
      </c>
      <c r="H81" t="s">
        <v>243</v>
      </c>
      <c r="I81" t="s">
        <v>2403</v>
      </c>
      <c r="J81" t="s">
        <v>2404</v>
      </c>
      <c r="K81" t="s">
        <v>2404</v>
      </c>
      <c r="L81" t="s">
        <v>2405</v>
      </c>
    </row>
    <row r="82" spans="1:12" hidden="1" x14ac:dyDescent="0.2">
      <c r="A82" t="s">
        <v>2731</v>
      </c>
      <c r="B82" t="s">
        <v>2732</v>
      </c>
      <c r="C82" t="s">
        <v>2733</v>
      </c>
      <c r="D82" t="s">
        <v>2400</v>
      </c>
      <c r="E82" t="s">
        <v>2734</v>
      </c>
      <c r="F82" t="s">
        <v>2735</v>
      </c>
      <c r="G82" t="s">
        <v>203</v>
      </c>
      <c r="H82" t="s">
        <v>204</v>
      </c>
      <c r="I82" t="s">
        <v>2403</v>
      </c>
      <c r="J82" t="s">
        <v>2404</v>
      </c>
      <c r="K82" t="s">
        <v>2404</v>
      </c>
      <c r="L82" t="s">
        <v>2405</v>
      </c>
    </row>
    <row r="83" spans="1:12" hidden="1" x14ac:dyDescent="0.2">
      <c r="A83" t="s">
        <v>2736</v>
      </c>
      <c r="B83" t="s">
        <v>2737</v>
      </c>
      <c r="C83" t="s">
        <v>2738</v>
      </c>
      <c r="D83" t="s">
        <v>2400</v>
      </c>
      <c r="E83" t="s">
        <v>2739</v>
      </c>
      <c r="F83" t="s">
        <v>2740</v>
      </c>
      <c r="G83" t="s">
        <v>266</v>
      </c>
      <c r="H83" t="s">
        <v>267</v>
      </c>
      <c r="I83" t="s">
        <v>2403</v>
      </c>
      <c r="J83" t="s">
        <v>2404</v>
      </c>
      <c r="K83" t="s">
        <v>2404</v>
      </c>
      <c r="L83" t="s">
        <v>2405</v>
      </c>
    </row>
    <row r="84" spans="1:12" hidden="1" x14ac:dyDescent="0.2">
      <c r="A84" t="s">
        <v>2741</v>
      </c>
      <c r="B84" t="s">
        <v>2742</v>
      </c>
      <c r="C84" t="s">
        <v>2485</v>
      </c>
      <c r="D84" t="s">
        <v>2400</v>
      </c>
      <c r="E84" t="s">
        <v>2743</v>
      </c>
      <c r="F84" t="s">
        <v>2744</v>
      </c>
      <c r="G84" t="s">
        <v>220</v>
      </c>
      <c r="H84" t="s">
        <v>221</v>
      </c>
      <c r="I84" t="s">
        <v>2403</v>
      </c>
      <c r="J84" t="s">
        <v>2404</v>
      </c>
      <c r="K84" t="s">
        <v>2404</v>
      </c>
      <c r="L84" t="s">
        <v>2405</v>
      </c>
    </row>
    <row r="85" spans="1:12" hidden="1" x14ac:dyDescent="0.2">
      <c r="A85" t="s">
        <v>2745</v>
      </c>
      <c r="B85" t="s">
        <v>2746</v>
      </c>
      <c r="C85" t="s">
        <v>2733</v>
      </c>
      <c r="D85" t="s">
        <v>2400</v>
      </c>
      <c r="E85" t="s">
        <v>2747</v>
      </c>
      <c r="F85" t="s">
        <v>2748</v>
      </c>
      <c r="G85" t="s">
        <v>32</v>
      </c>
      <c r="H85" t="s">
        <v>33</v>
      </c>
      <c r="I85" t="s">
        <v>2403</v>
      </c>
      <c r="J85" t="s">
        <v>2404</v>
      </c>
      <c r="K85" t="s">
        <v>2404</v>
      </c>
      <c r="L85" t="s">
        <v>2405</v>
      </c>
    </row>
    <row r="86" spans="1:12" hidden="1" x14ac:dyDescent="0.2">
      <c r="A86" t="s">
        <v>2749</v>
      </c>
      <c r="B86" t="s">
        <v>2750</v>
      </c>
      <c r="C86" t="s">
        <v>2751</v>
      </c>
      <c r="D86" t="s">
        <v>2400</v>
      </c>
      <c r="E86" t="s">
        <v>2752</v>
      </c>
      <c r="F86" t="s">
        <v>2753</v>
      </c>
      <c r="G86" t="s">
        <v>178</v>
      </c>
      <c r="H86" t="s">
        <v>179</v>
      </c>
      <c r="I86" t="s">
        <v>2414</v>
      </c>
      <c r="J86" t="s">
        <v>2754</v>
      </c>
      <c r="K86" t="s">
        <v>4389</v>
      </c>
      <c r="L86" t="s">
        <v>2405</v>
      </c>
    </row>
    <row r="87" spans="1:12" hidden="1" x14ac:dyDescent="0.2">
      <c r="A87" t="s">
        <v>2755</v>
      </c>
      <c r="B87" t="s">
        <v>2756</v>
      </c>
      <c r="C87" t="s">
        <v>2757</v>
      </c>
      <c r="D87" t="s">
        <v>2400</v>
      </c>
      <c r="E87" t="s">
        <v>2758</v>
      </c>
      <c r="F87" t="s">
        <v>2759</v>
      </c>
      <c r="G87" t="s">
        <v>381</v>
      </c>
      <c r="H87" t="s">
        <v>382</v>
      </c>
      <c r="I87" t="s">
        <v>2403</v>
      </c>
      <c r="J87" t="s">
        <v>2404</v>
      </c>
      <c r="K87" t="s">
        <v>2404</v>
      </c>
      <c r="L87" t="s">
        <v>2405</v>
      </c>
    </row>
    <row r="88" spans="1:12" hidden="1" x14ac:dyDescent="0.2">
      <c r="A88" t="s">
        <v>2760</v>
      </c>
      <c r="B88" t="s">
        <v>2761</v>
      </c>
      <c r="C88" t="s">
        <v>2762</v>
      </c>
      <c r="D88" t="s">
        <v>2400</v>
      </c>
      <c r="E88" t="s">
        <v>2763</v>
      </c>
      <c r="F88" t="s">
        <v>2604</v>
      </c>
      <c r="G88" t="s">
        <v>300</v>
      </c>
      <c r="H88" t="s">
        <v>301</v>
      </c>
      <c r="I88" t="s">
        <v>2403</v>
      </c>
      <c r="J88" t="s">
        <v>2764</v>
      </c>
      <c r="K88" t="s">
        <v>4390</v>
      </c>
      <c r="L88" t="s">
        <v>2405</v>
      </c>
    </row>
    <row r="89" spans="1:12" hidden="1" x14ac:dyDescent="0.2">
      <c r="A89" t="s">
        <v>2765</v>
      </c>
      <c r="B89" t="s">
        <v>2766</v>
      </c>
      <c r="C89" t="s">
        <v>2485</v>
      </c>
      <c r="D89" t="s">
        <v>2400</v>
      </c>
      <c r="E89" t="s">
        <v>2767</v>
      </c>
      <c r="F89" t="s">
        <v>2487</v>
      </c>
      <c r="G89" t="s">
        <v>162</v>
      </c>
      <c r="H89" t="s">
        <v>163</v>
      </c>
      <c r="I89" t="s">
        <v>2403</v>
      </c>
      <c r="J89" t="s">
        <v>2404</v>
      </c>
      <c r="K89" t="s">
        <v>2404</v>
      </c>
      <c r="L89" t="s">
        <v>2405</v>
      </c>
    </row>
    <row r="90" spans="1:12" hidden="1" x14ac:dyDescent="0.2">
      <c r="A90" t="s">
        <v>2768</v>
      </c>
      <c r="B90" t="s">
        <v>2769</v>
      </c>
      <c r="C90" t="s">
        <v>2770</v>
      </c>
      <c r="D90" t="s">
        <v>2498</v>
      </c>
      <c r="E90" t="s">
        <v>2499</v>
      </c>
      <c r="F90" t="s">
        <v>2771</v>
      </c>
      <c r="G90" t="s">
        <v>100</v>
      </c>
      <c r="H90" t="s">
        <v>101</v>
      </c>
      <c r="I90" t="s">
        <v>2403</v>
      </c>
      <c r="J90" t="s">
        <v>2404</v>
      </c>
      <c r="K90" t="s">
        <v>2404</v>
      </c>
      <c r="L90" t="s">
        <v>2405</v>
      </c>
    </row>
    <row r="91" spans="1:12" hidden="1" x14ac:dyDescent="0.2">
      <c r="A91" t="s">
        <v>2772</v>
      </c>
      <c r="B91" t="s">
        <v>2773</v>
      </c>
      <c r="C91" t="s">
        <v>2456</v>
      </c>
      <c r="D91" t="s">
        <v>2400</v>
      </c>
      <c r="E91" t="s">
        <v>2774</v>
      </c>
      <c r="F91" t="s">
        <v>2775</v>
      </c>
      <c r="G91" t="s">
        <v>217</v>
      </c>
      <c r="H91" t="s">
        <v>218</v>
      </c>
      <c r="I91" t="s">
        <v>2403</v>
      </c>
      <c r="J91" t="s">
        <v>2404</v>
      </c>
      <c r="K91" t="s">
        <v>2404</v>
      </c>
      <c r="L91" t="s">
        <v>2405</v>
      </c>
    </row>
    <row r="92" spans="1:12" hidden="1" x14ac:dyDescent="0.2">
      <c r="A92" t="s">
        <v>2776</v>
      </c>
      <c r="B92" t="s">
        <v>2777</v>
      </c>
      <c r="C92" t="s">
        <v>2778</v>
      </c>
      <c r="D92" t="s">
        <v>2400</v>
      </c>
      <c r="E92" t="s">
        <v>2779</v>
      </c>
      <c r="F92" t="s">
        <v>2780</v>
      </c>
      <c r="G92" t="s">
        <v>322</v>
      </c>
      <c r="H92" t="s">
        <v>323</v>
      </c>
      <c r="I92" t="s">
        <v>2414</v>
      </c>
      <c r="J92" t="s">
        <v>2781</v>
      </c>
      <c r="K92" t="s">
        <v>4391</v>
      </c>
      <c r="L92" t="s">
        <v>2405</v>
      </c>
    </row>
    <row r="93" spans="1:12" hidden="1" x14ac:dyDescent="0.2">
      <c r="A93" t="s">
        <v>2782</v>
      </c>
      <c r="B93" t="s">
        <v>2783</v>
      </c>
      <c r="C93" t="s">
        <v>2784</v>
      </c>
      <c r="D93" t="s">
        <v>2400</v>
      </c>
      <c r="E93" t="s">
        <v>2785</v>
      </c>
      <c r="F93" t="s">
        <v>2786</v>
      </c>
      <c r="G93" t="s">
        <v>413</v>
      </c>
      <c r="H93" t="s">
        <v>414</v>
      </c>
      <c r="I93" t="s">
        <v>2414</v>
      </c>
      <c r="J93" t="s">
        <v>2787</v>
      </c>
      <c r="K93" t="s">
        <v>4392</v>
      </c>
      <c r="L93" t="s">
        <v>2405</v>
      </c>
    </row>
    <row r="94" spans="1:12" hidden="1" x14ac:dyDescent="0.2">
      <c r="A94" t="s">
        <v>2788</v>
      </c>
      <c r="B94" t="s">
        <v>2789</v>
      </c>
      <c r="C94" t="s">
        <v>2481</v>
      </c>
      <c r="D94" t="s">
        <v>2498</v>
      </c>
      <c r="E94" t="s">
        <v>2499</v>
      </c>
      <c r="F94" t="s">
        <v>2790</v>
      </c>
      <c r="G94" t="s">
        <v>248</v>
      </c>
      <c r="H94" t="s">
        <v>249</v>
      </c>
      <c r="I94" t="s">
        <v>2403</v>
      </c>
      <c r="J94" t="s">
        <v>2404</v>
      </c>
      <c r="K94" t="s">
        <v>2404</v>
      </c>
      <c r="L94" t="s">
        <v>2405</v>
      </c>
    </row>
    <row r="95" spans="1:12" hidden="1" x14ac:dyDescent="0.2">
      <c r="A95" t="s">
        <v>2791</v>
      </c>
      <c r="B95" t="s">
        <v>2792</v>
      </c>
      <c r="C95" t="s">
        <v>2793</v>
      </c>
      <c r="D95" t="s">
        <v>2400</v>
      </c>
      <c r="E95" t="s">
        <v>2794</v>
      </c>
      <c r="F95" t="s">
        <v>2795</v>
      </c>
      <c r="G95" t="s">
        <v>29</v>
      </c>
      <c r="H95" t="s">
        <v>30</v>
      </c>
      <c r="I95" t="s">
        <v>2403</v>
      </c>
      <c r="J95" t="s">
        <v>2404</v>
      </c>
      <c r="K95" t="s">
        <v>2404</v>
      </c>
      <c r="L95" t="s">
        <v>2405</v>
      </c>
    </row>
    <row r="96" spans="1:12" hidden="1" x14ac:dyDescent="0.2">
      <c r="A96" t="s">
        <v>2796</v>
      </c>
      <c r="B96" t="s">
        <v>2797</v>
      </c>
      <c r="C96" t="s">
        <v>2798</v>
      </c>
      <c r="D96" t="s">
        <v>2400</v>
      </c>
      <c r="E96" t="s">
        <v>2799</v>
      </c>
      <c r="F96" t="s">
        <v>2800</v>
      </c>
      <c r="G96" t="s">
        <v>141</v>
      </c>
      <c r="H96" t="s">
        <v>142</v>
      </c>
      <c r="I96" t="s">
        <v>2403</v>
      </c>
      <c r="J96" t="s">
        <v>2404</v>
      </c>
      <c r="K96" t="s">
        <v>2404</v>
      </c>
      <c r="L96" t="s">
        <v>2405</v>
      </c>
    </row>
    <row r="97" spans="1:12" hidden="1" x14ac:dyDescent="0.2">
      <c r="A97" t="s">
        <v>2801</v>
      </c>
      <c r="B97" t="s">
        <v>2802</v>
      </c>
      <c r="C97" t="s">
        <v>2452</v>
      </c>
      <c r="D97" t="s">
        <v>2400</v>
      </c>
      <c r="E97" t="s">
        <v>2803</v>
      </c>
      <c r="F97" t="s">
        <v>2804</v>
      </c>
      <c r="G97" t="s">
        <v>341</v>
      </c>
      <c r="H97" t="s">
        <v>342</v>
      </c>
      <c r="I97" t="s">
        <v>2403</v>
      </c>
      <c r="J97" t="s">
        <v>2404</v>
      </c>
      <c r="K97" t="s">
        <v>2404</v>
      </c>
      <c r="L97" t="s">
        <v>2405</v>
      </c>
    </row>
    <row r="98" spans="1:12" hidden="1" x14ac:dyDescent="0.2">
      <c r="A98" t="s">
        <v>2805</v>
      </c>
      <c r="B98" t="s">
        <v>2806</v>
      </c>
      <c r="C98" t="s">
        <v>2807</v>
      </c>
      <c r="D98" t="s">
        <v>2498</v>
      </c>
      <c r="E98" t="s">
        <v>2499</v>
      </c>
      <c r="F98" t="s">
        <v>2808</v>
      </c>
      <c r="G98" t="s">
        <v>390</v>
      </c>
      <c r="H98" t="s">
        <v>391</v>
      </c>
      <c r="I98" t="s">
        <v>2403</v>
      </c>
      <c r="J98" t="s">
        <v>2404</v>
      </c>
      <c r="K98" t="s">
        <v>2404</v>
      </c>
      <c r="L98" t="s">
        <v>2405</v>
      </c>
    </row>
    <row r="99" spans="1:12" hidden="1" x14ac:dyDescent="0.2">
      <c r="A99" t="s">
        <v>2809</v>
      </c>
      <c r="B99" t="s">
        <v>2810</v>
      </c>
      <c r="C99" t="s">
        <v>2811</v>
      </c>
      <c r="D99" t="s">
        <v>2400</v>
      </c>
      <c r="E99" t="s">
        <v>2812</v>
      </c>
      <c r="F99" t="s">
        <v>2813</v>
      </c>
      <c r="G99" t="s">
        <v>166</v>
      </c>
      <c r="H99" t="s">
        <v>167</v>
      </c>
      <c r="I99" t="s">
        <v>2403</v>
      </c>
      <c r="J99" t="s">
        <v>2404</v>
      </c>
      <c r="K99" t="s">
        <v>2404</v>
      </c>
      <c r="L99" t="s">
        <v>2405</v>
      </c>
    </row>
    <row r="100" spans="1:12" hidden="1" x14ac:dyDescent="0.2">
      <c r="A100" t="s">
        <v>653</v>
      </c>
      <c r="B100" t="s">
        <v>2814</v>
      </c>
      <c r="C100" t="s">
        <v>2733</v>
      </c>
      <c r="D100" t="s">
        <v>2498</v>
      </c>
      <c r="E100" t="s">
        <v>2499</v>
      </c>
      <c r="F100" t="s">
        <v>2815</v>
      </c>
      <c r="G100" t="s">
        <v>175</v>
      </c>
      <c r="H100" t="s">
        <v>176</v>
      </c>
      <c r="I100" t="s">
        <v>2403</v>
      </c>
      <c r="J100" t="s">
        <v>2404</v>
      </c>
      <c r="K100" t="s">
        <v>2404</v>
      </c>
      <c r="L100" t="s">
        <v>2405</v>
      </c>
    </row>
    <row r="101" spans="1:12" hidden="1" x14ac:dyDescent="0.2">
      <c r="A101" t="s">
        <v>2816</v>
      </c>
      <c r="B101" t="s">
        <v>2817</v>
      </c>
      <c r="C101" t="s">
        <v>2818</v>
      </c>
      <c r="D101" t="s">
        <v>2400</v>
      </c>
      <c r="E101" t="s">
        <v>2819</v>
      </c>
      <c r="F101" t="s">
        <v>2820</v>
      </c>
      <c r="G101" t="s">
        <v>231</v>
      </c>
      <c r="H101" t="s">
        <v>232</v>
      </c>
      <c r="I101" t="s">
        <v>2403</v>
      </c>
      <c r="J101" t="s">
        <v>2404</v>
      </c>
      <c r="K101" t="s">
        <v>2404</v>
      </c>
      <c r="L101" t="s">
        <v>2405</v>
      </c>
    </row>
    <row r="102" spans="1:12" hidden="1" x14ac:dyDescent="0.2">
      <c r="A102" t="s">
        <v>2821</v>
      </c>
      <c r="B102" t="s">
        <v>2822</v>
      </c>
      <c r="C102" t="s">
        <v>2464</v>
      </c>
      <c r="D102" t="s">
        <v>2400</v>
      </c>
      <c r="E102" t="s">
        <v>2823</v>
      </c>
      <c r="F102" t="s">
        <v>2824</v>
      </c>
      <c r="G102" t="s">
        <v>378</v>
      </c>
      <c r="H102" t="s">
        <v>379</v>
      </c>
      <c r="I102" t="s">
        <v>2403</v>
      </c>
      <c r="J102" t="s">
        <v>2404</v>
      </c>
      <c r="K102" t="s">
        <v>2404</v>
      </c>
      <c r="L102" t="s">
        <v>2405</v>
      </c>
    </row>
    <row r="103" spans="1:12" hidden="1" x14ac:dyDescent="0.2">
      <c r="A103" t="s">
        <v>2825</v>
      </c>
      <c r="B103" t="s">
        <v>2826</v>
      </c>
      <c r="C103" t="s">
        <v>2827</v>
      </c>
      <c r="D103" t="s">
        <v>2400</v>
      </c>
      <c r="E103" t="s">
        <v>2828</v>
      </c>
      <c r="F103" t="s">
        <v>2829</v>
      </c>
      <c r="G103" t="s">
        <v>18</v>
      </c>
      <c r="H103" t="s">
        <v>19</v>
      </c>
      <c r="I103" t="s">
        <v>2403</v>
      </c>
      <c r="J103" t="s">
        <v>2404</v>
      </c>
      <c r="K103" t="s">
        <v>2404</v>
      </c>
      <c r="L103" t="s">
        <v>2405</v>
      </c>
    </row>
    <row r="104" spans="1:12" hidden="1" x14ac:dyDescent="0.2">
      <c r="A104" t="s">
        <v>2830</v>
      </c>
      <c r="B104" t="s">
        <v>2831</v>
      </c>
      <c r="C104" t="s">
        <v>2832</v>
      </c>
      <c r="D104" t="s">
        <v>2400</v>
      </c>
      <c r="E104" t="s">
        <v>2833</v>
      </c>
      <c r="F104" t="s">
        <v>2834</v>
      </c>
      <c r="G104" t="s">
        <v>116</v>
      </c>
      <c r="H104" t="s">
        <v>117</v>
      </c>
      <c r="I104" t="s">
        <v>2414</v>
      </c>
      <c r="J104" t="s">
        <v>2835</v>
      </c>
      <c r="K104" t="s">
        <v>4393</v>
      </c>
      <c r="L104" t="s">
        <v>2405</v>
      </c>
    </row>
    <row r="105" spans="1:12" hidden="1" x14ac:dyDescent="0.2">
      <c r="A105" t="s">
        <v>2836</v>
      </c>
      <c r="B105" t="s">
        <v>2837</v>
      </c>
      <c r="C105" t="s">
        <v>2838</v>
      </c>
      <c r="D105" t="s">
        <v>2498</v>
      </c>
      <c r="E105" t="s">
        <v>2499</v>
      </c>
      <c r="F105" t="s">
        <v>2530</v>
      </c>
      <c r="G105" t="s">
        <v>425</v>
      </c>
      <c r="H105" t="s">
        <v>426</v>
      </c>
      <c r="I105" t="s">
        <v>2403</v>
      </c>
      <c r="J105" t="s">
        <v>2404</v>
      </c>
      <c r="K105" t="s">
        <v>2404</v>
      </c>
      <c r="L105" t="s">
        <v>2405</v>
      </c>
    </row>
    <row r="106" spans="1:12" hidden="1" x14ac:dyDescent="0.2">
      <c r="A106" t="s">
        <v>2839</v>
      </c>
      <c r="B106" t="s">
        <v>2840</v>
      </c>
      <c r="C106" t="s">
        <v>2841</v>
      </c>
      <c r="D106" t="s">
        <v>2400</v>
      </c>
      <c r="E106" t="s">
        <v>2842</v>
      </c>
      <c r="F106" t="s">
        <v>2843</v>
      </c>
      <c r="G106" t="s">
        <v>119</v>
      </c>
      <c r="H106" t="s">
        <v>120</v>
      </c>
      <c r="I106" t="s">
        <v>2414</v>
      </c>
      <c r="J106" t="s">
        <v>2844</v>
      </c>
      <c r="K106" t="s">
        <v>4394</v>
      </c>
      <c r="L106" t="s">
        <v>2405</v>
      </c>
    </row>
    <row r="107" spans="1:12" hidden="1" x14ac:dyDescent="0.2">
      <c r="A107" t="s">
        <v>2845</v>
      </c>
      <c r="B107" t="s">
        <v>2846</v>
      </c>
      <c r="C107" t="s">
        <v>2723</v>
      </c>
      <c r="D107" t="s">
        <v>2400</v>
      </c>
      <c r="E107" t="s">
        <v>2847</v>
      </c>
      <c r="F107" t="s">
        <v>2848</v>
      </c>
      <c r="G107" t="s">
        <v>255</v>
      </c>
      <c r="H107" t="s">
        <v>256</v>
      </c>
      <c r="I107" t="s">
        <v>2403</v>
      </c>
      <c r="J107" t="s">
        <v>2404</v>
      </c>
      <c r="K107" t="s">
        <v>2404</v>
      </c>
      <c r="L107" t="s">
        <v>2405</v>
      </c>
    </row>
    <row r="108" spans="1:12" hidden="1" x14ac:dyDescent="0.2">
      <c r="A108" t="s">
        <v>2849</v>
      </c>
      <c r="B108" t="s">
        <v>2850</v>
      </c>
      <c r="C108" t="s">
        <v>2680</v>
      </c>
      <c r="D108" t="s">
        <v>2400</v>
      </c>
      <c r="E108" t="s">
        <v>2851</v>
      </c>
      <c r="F108" t="s">
        <v>2852</v>
      </c>
      <c r="G108" t="s">
        <v>399</v>
      </c>
      <c r="H108" t="s">
        <v>400</v>
      </c>
      <c r="I108" t="s">
        <v>2403</v>
      </c>
      <c r="J108" t="s">
        <v>2404</v>
      </c>
      <c r="K108" t="s">
        <v>2404</v>
      </c>
      <c r="L108" t="s">
        <v>2405</v>
      </c>
    </row>
    <row r="109" spans="1:12" hidden="1" x14ac:dyDescent="0.2">
      <c r="A109" t="s">
        <v>2853</v>
      </c>
      <c r="B109" t="s">
        <v>2854</v>
      </c>
      <c r="C109" t="s">
        <v>2855</v>
      </c>
      <c r="D109" t="s">
        <v>2400</v>
      </c>
      <c r="E109" t="s">
        <v>2856</v>
      </c>
      <c r="F109" t="s">
        <v>2857</v>
      </c>
      <c r="G109" t="s">
        <v>366</v>
      </c>
      <c r="H109" t="s">
        <v>367</v>
      </c>
      <c r="I109" t="s">
        <v>2403</v>
      </c>
      <c r="J109" t="s">
        <v>2404</v>
      </c>
      <c r="K109" t="s">
        <v>2404</v>
      </c>
      <c r="L109" t="s">
        <v>2405</v>
      </c>
    </row>
    <row r="110" spans="1:12" hidden="1" x14ac:dyDescent="0.2">
      <c r="A110" t="s">
        <v>2858</v>
      </c>
      <c r="B110" t="s">
        <v>2859</v>
      </c>
      <c r="C110" t="s">
        <v>2528</v>
      </c>
      <c r="D110" t="s">
        <v>2400</v>
      </c>
      <c r="E110" t="s">
        <v>2860</v>
      </c>
      <c r="F110" t="s">
        <v>2861</v>
      </c>
      <c r="G110" t="s">
        <v>344</v>
      </c>
      <c r="H110" t="s">
        <v>345</v>
      </c>
      <c r="I110" t="s">
        <v>2403</v>
      </c>
      <c r="J110" t="s">
        <v>2404</v>
      </c>
      <c r="K110" t="s">
        <v>2404</v>
      </c>
      <c r="L110" t="s">
        <v>2405</v>
      </c>
    </row>
    <row r="111" spans="1:12" hidden="1" x14ac:dyDescent="0.2">
      <c r="A111" t="s">
        <v>2862</v>
      </c>
      <c r="B111" t="s">
        <v>2863</v>
      </c>
      <c r="C111" t="s">
        <v>2452</v>
      </c>
      <c r="D111" t="s">
        <v>2400</v>
      </c>
      <c r="E111" t="s">
        <v>2864</v>
      </c>
      <c r="F111" t="s">
        <v>2865</v>
      </c>
      <c r="G111" t="s">
        <v>38</v>
      </c>
      <c r="H111" t="s">
        <v>39</v>
      </c>
      <c r="I111" t="s">
        <v>2403</v>
      </c>
      <c r="J111" t="s">
        <v>2404</v>
      </c>
      <c r="K111" t="s">
        <v>2404</v>
      </c>
      <c r="L111" t="s">
        <v>2405</v>
      </c>
    </row>
    <row r="112" spans="1:12" hidden="1" x14ac:dyDescent="0.2">
      <c r="A112" t="s">
        <v>2866</v>
      </c>
      <c r="B112" t="s">
        <v>2867</v>
      </c>
      <c r="C112" t="s">
        <v>2868</v>
      </c>
      <c r="D112" t="s">
        <v>2400</v>
      </c>
      <c r="E112" t="s">
        <v>2869</v>
      </c>
      <c r="F112" t="s">
        <v>2870</v>
      </c>
      <c r="G112" t="s">
        <v>153</v>
      </c>
      <c r="H112" t="s">
        <v>154</v>
      </c>
      <c r="I112" t="s">
        <v>2403</v>
      </c>
      <c r="J112" t="s">
        <v>2404</v>
      </c>
      <c r="K112" t="s">
        <v>2404</v>
      </c>
      <c r="L112" t="s">
        <v>2405</v>
      </c>
    </row>
    <row r="113" spans="1:12" hidden="1" x14ac:dyDescent="0.2">
      <c r="A113" t="s">
        <v>2871</v>
      </c>
      <c r="B113" t="s">
        <v>2872</v>
      </c>
      <c r="C113" t="s">
        <v>2448</v>
      </c>
      <c r="D113" t="s">
        <v>2400</v>
      </c>
      <c r="E113" t="s">
        <v>2873</v>
      </c>
      <c r="F113" t="s">
        <v>2874</v>
      </c>
      <c r="G113" t="s">
        <v>316</v>
      </c>
      <c r="H113" t="s">
        <v>317</v>
      </c>
      <c r="I113" t="s">
        <v>2403</v>
      </c>
      <c r="J113" t="s">
        <v>2404</v>
      </c>
      <c r="K113" t="s">
        <v>2404</v>
      </c>
      <c r="L113" t="s">
        <v>2405</v>
      </c>
    </row>
    <row r="114" spans="1:12" hidden="1" x14ac:dyDescent="0.2">
      <c r="A114" t="s">
        <v>2875</v>
      </c>
      <c r="B114" t="s">
        <v>2876</v>
      </c>
      <c r="C114" t="s">
        <v>2877</v>
      </c>
      <c r="D114" t="s">
        <v>2400</v>
      </c>
      <c r="E114" t="s">
        <v>2878</v>
      </c>
      <c r="F114" t="s">
        <v>2879</v>
      </c>
      <c r="G114" t="s">
        <v>309</v>
      </c>
      <c r="H114" t="s">
        <v>310</v>
      </c>
      <c r="I114" t="s">
        <v>2414</v>
      </c>
      <c r="J114" t="s">
        <v>2880</v>
      </c>
      <c r="K114" t="s">
        <v>4395</v>
      </c>
      <c r="L114" t="s">
        <v>2405</v>
      </c>
    </row>
    <row r="115" spans="1:12" hidden="1" x14ac:dyDescent="0.2">
      <c r="A115" t="s">
        <v>2881</v>
      </c>
      <c r="B115" t="s">
        <v>2882</v>
      </c>
      <c r="C115" t="s">
        <v>2448</v>
      </c>
      <c r="D115" t="s">
        <v>2400</v>
      </c>
      <c r="E115" t="s">
        <v>2883</v>
      </c>
      <c r="F115" t="s">
        <v>2884</v>
      </c>
      <c r="G115" t="s">
        <v>422</v>
      </c>
      <c r="H115" t="s">
        <v>423</v>
      </c>
      <c r="I115" t="s">
        <v>2403</v>
      </c>
      <c r="J115" t="s">
        <v>2404</v>
      </c>
      <c r="K115" t="s">
        <v>2404</v>
      </c>
      <c r="L115" t="s">
        <v>2405</v>
      </c>
    </row>
    <row r="116" spans="1:12" hidden="1" x14ac:dyDescent="0.2">
      <c r="A116" t="s">
        <v>2885</v>
      </c>
      <c r="B116" t="s">
        <v>2886</v>
      </c>
      <c r="C116" t="s">
        <v>2887</v>
      </c>
      <c r="D116" t="s">
        <v>2498</v>
      </c>
      <c r="E116" t="s">
        <v>2499</v>
      </c>
      <c r="F116" t="s">
        <v>2888</v>
      </c>
      <c r="G116" t="s">
        <v>227</v>
      </c>
      <c r="H116" t="s">
        <v>228</v>
      </c>
      <c r="I116" t="s">
        <v>2414</v>
      </c>
      <c r="J116" t="s">
        <v>2889</v>
      </c>
      <c r="K116" t="s">
        <v>4396</v>
      </c>
      <c r="L116" t="s">
        <v>2405</v>
      </c>
    </row>
    <row r="117" spans="1:12" hidden="1" x14ac:dyDescent="0.2">
      <c r="A117" t="s">
        <v>2890</v>
      </c>
      <c r="B117" t="s">
        <v>2891</v>
      </c>
      <c r="C117" t="s">
        <v>2892</v>
      </c>
      <c r="D117" t="s">
        <v>2400</v>
      </c>
      <c r="E117" t="s">
        <v>2893</v>
      </c>
      <c r="F117" t="s">
        <v>2894</v>
      </c>
      <c r="G117" t="s">
        <v>325</v>
      </c>
      <c r="H117" t="s">
        <v>326</v>
      </c>
      <c r="I117" t="s">
        <v>2403</v>
      </c>
      <c r="J117" t="s">
        <v>2404</v>
      </c>
      <c r="K117" t="s">
        <v>2404</v>
      </c>
      <c r="L117" t="s">
        <v>2405</v>
      </c>
    </row>
    <row r="118" spans="1:12" hidden="1" x14ac:dyDescent="0.2">
      <c r="A118" t="s">
        <v>2895</v>
      </c>
      <c r="B118" t="s">
        <v>2896</v>
      </c>
      <c r="C118" t="s">
        <v>2897</v>
      </c>
      <c r="D118" t="s">
        <v>2400</v>
      </c>
      <c r="E118" t="s">
        <v>2898</v>
      </c>
      <c r="F118" t="s">
        <v>2899</v>
      </c>
      <c r="G118" t="s">
        <v>197</v>
      </c>
      <c r="H118" t="s">
        <v>198</v>
      </c>
      <c r="I118" t="s">
        <v>2403</v>
      </c>
      <c r="J118" t="s">
        <v>2404</v>
      </c>
      <c r="K118" t="s">
        <v>2404</v>
      </c>
      <c r="L118" t="s">
        <v>2405</v>
      </c>
    </row>
    <row r="119" spans="1:12" hidden="1" x14ac:dyDescent="0.2">
      <c r="A119" t="s">
        <v>4307</v>
      </c>
      <c r="B119" t="s">
        <v>4308</v>
      </c>
      <c r="C119" t="s">
        <v>4309</v>
      </c>
      <c r="D119" t="s">
        <v>2400</v>
      </c>
      <c r="E119" t="s">
        <v>4310</v>
      </c>
      <c r="F119" t="s">
        <v>4311</v>
      </c>
      <c r="G119" t="s">
        <v>150</v>
      </c>
      <c r="H119" t="s">
        <v>151</v>
      </c>
      <c r="I119" t="s">
        <v>2403</v>
      </c>
      <c r="J119" t="s">
        <v>2404</v>
      </c>
      <c r="K119" t="s">
        <v>2404</v>
      </c>
      <c r="L119" t="s">
        <v>2405</v>
      </c>
    </row>
    <row r="120" spans="1:12" hidden="1" x14ac:dyDescent="0.2">
      <c r="A120" t="s">
        <v>4312</v>
      </c>
      <c r="B120" t="s">
        <v>4313</v>
      </c>
      <c r="C120" t="s">
        <v>2563</v>
      </c>
      <c r="D120" t="s">
        <v>2400</v>
      </c>
      <c r="E120" t="s">
        <v>4314</v>
      </c>
      <c r="F120" t="s">
        <v>4315</v>
      </c>
      <c r="G120" t="s">
        <v>97</v>
      </c>
      <c r="H120" t="s">
        <v>98</v>
      </c>
      <c r="I120" t="s">
        <v>2403</v>
      </c>
      <c r="J120" t="s">
        <v>2404</v>
      </c>
      <c r="K120" t="s">
        <v>2404</v>
      </c>
      <c r="L120" t="s">
        <v>2405</v>
      </c>
    </row>
    <row r="121" spans="1:12" hidden="1" x14ac:dyDescent="0.2">
      <c r="A121" t="s">
        <v>4316</v>
      </c>
      <c r="B121" t="s">
        <v>4317</v>
      </c>
      <c r="C121" t="s">
        <v>2448</v>
      </c>
      <c r="D121" t="s">
        <v>2400</v>
      </c>
      <c r="E121" t="s">
        <v>4318</v>
      </c>
      <c r="F121" t="s">
        <v>4319</v>
      </c>
      <c r="G121" t="s">
        <v>9</v>
      </c>
      <c r="H121" t="s">
        <v>10</v>
      </c>
      <c r="I121" t="s">
        <v>2403</v>
      </c>
      <c r="J121" t="s">
        <v>2404</v>
      </c>
      <c r="K121" t="s">
        <v>2404</v>
      </c>
      <c r="L121" t="s">
        <v>2405</v>
      </c>
    </row>
    <row r="122" spans="1:12" hidden="1" x14ac:dyDescent="0.2">
      <c r="A122" t="s">
        <v>4320</v>
      </c>
      <c r="B122" t="s">
        <v>4321</v>
      </c>
      <c r="C122" t="s">
        <v>4322</v>
      </c>
      <c r="D122" t="s">
        <v>2400</v>
      </c>
      <c r="E122" t="s">
        <v>4323</v>
      </c>
      <c r="F122" t="s">
        <v>4324</v>
      </c>
      <c r="G122" t="s">
        <v>416</v>
      </c>
      <c r="H122" t="s">
        <v>417</v>
      </c>
      <c r="I122" t="s">
        <v>2414</v>
      </c>
      <c r="J122" t="s">
        <v>2781</v>
      </c>
      <c r="K122" t="s">
        <v>4397</v>
      </c>
      <c r="L122" t="s">
        <v>2405</v>
      </c>
    </row>
    <row r="123" spans="1:12" hidden="1" x14ac:dyDescent="0.2">
      <c r="A123" t="s">
        <v>4327</v>
      </c>
      <c r="B123" t="s">
        <v>4328</v>
      </c>
      <c r="C123" t="s">
        <v>2587</v>
      </c>
      <c r="D123" t="s">
        <v>2400</v>
      </c>
      <c r="E123" t="s">
        <v>4329</v>
      </c>
      <c r="F123" t="s">
        <v>2608</v>
      </c>
      <c r="G123" t="s">
        <v>261</v>
      </c>
      <c r="H123" t="s">
        <v>262</v>
      </c>
      <c r="I123" t="s">
        <v>2403</v>
      </c>
      <c r="J123" t="s">
        <v>2404</v>
      </c>
      <c r="K123" t="s">
        <v>2404</v>
      </c>
      <c r="L123" t="s">
        <v>4330</v>
      </c>
    </row>
    <row r="124" spans="1:12" hidden="1" x14ac:dyDescent="0.2">
      <c r="A124" t="s">
        <v>4331</v>
      </c>
      <c r="B124" t="s">
        <v>4332</v>
      </c>
      <c r="C124" t="s">
        <v>4333</v>
      </c>
      <c r="D124" t="s">
        <v>2400</v>
      </c>
      <c r="E124" t="s">
        <v>4334</v>
      </c>
      <c r="F124" t="s">
        <v>4335</v>
      </c>
      <c r="G124" t="s">
        <v>159</v>
      </c>
      <c r="H124" t="s">
        <v>160</v>
      </c>
      <c r="I124" t="s">
        <v>2403</v>
      </c>
      <c r="J124" t="s">
        <v>2404</v>
      </c>
      <c r="K124" t="s">
        <v>2404</v>
      </c>
      <c r="L124" t="s">
        <v>2405</v>
      </c>
    </row>
    <row r="125" spans="1:12" hidden="1" x14ac:dyDescent="0.2">
      <c r="A125" t="s">
        <v>4336</v>
      </c>
      <c r="B125" t="s">
        <v>4337</v>
      </c>
      <c r="C125" t="s">
        <v>4338</v>
      </c>
      <c r="D125" t="s">
        <v>2400</v>
      </c>
      <c r="E125" t="s">
        <v>4339</v>
      </c>
      <c r="F125" t="s">
        <v>4340</v>
      </c>
      <c r="G125" t="s">
        <v>278</v>
      </c>
      <c r="H125" t="s">
        <v>279</v>
      </c>
      <c r="I125" t="s">
        <v>2403</v>
      </c>
      <c r="J125" t="s">
        <v>2404</v>
      </c>
      <c r="K125" t="s">
        <v>2404</v>
      </c>
      <c r="L125" t="s">
        <v>4341</v>
      </c>
    </row>
    <row r="126" spans="1:12" hidden="1" x14ac:dyDescent="0.2">
      <c r="A126" t="s">
        <v>4342</v>
      </c>
      <c r="B126" t="s">
        <v>4343</v>
      </c>
      <c r="C126" t="s">
        <v>2757</v>
      </c>
      <c r="D126" t="s">
        <v>2400</v>
      </c>
      <c r="E126" t="s">
        <v>4344</v>
      </c>
      <c r="F126" t="s">
        <v>4345</v>
      </c>
      <c r="G126" t="s">
        <v>172</v>
      </c>
      <c r="H126" t="s">
        <v>173</v>
      </c>
      <c r="I126" t="s">
        <v>2403</v>
      </c>
      <c r="J126" t="s">
        <v>2404</v>
      </c>
      <c r="K126" t="s">
        <v>2404</v>
      </c>
      <c r="L126" t="s">
        <v>2405</v>
      </c>
    </row>
    <row r="127" spans="1:12" hidden="1" x14ac:dyDescent="0.2">
      <c r="A127" t="s">
        <v>4346</v>
      </c>
      <c r="B127" t="s">
        <v>4347</v>
      </c>
      <c r="C127" t="s">
        <v>4348</v>
      </c>
      <c r="D127" t="s">
        <v>2400</v>
      </c>
      <c r="E127" t="s">
        <v>4349</v>
      </c>
      <c r="F127" t="s">
        <v>4350</v>
      </c>
      <c r="G127" t="s">
        <v>54</v>
      </c>
      <c r="H127" t="s">
        <v>55</v>
      </c>
      <c r="I127" t="s">
        <v>2403</v>
      </c>
      <c r="J127" t="s">
        <v>2404</v>
      </c>
      <c r="K127" t="s">
        <v>2404</v>
      </c>
      <c r="L127" t="s">
        <v>2405</v>
      </c>
    </row>
    <row r="128" spans="1:12" hidden="1" x14ac:dyDescent="0.2">
      <c r="A128" t="s">
        <v>4377</v>
      </c>
      <c r="B128" t="s">
        <v>4378</v>
      </c>
      <c r="C128" t="s">
        <v>2460</v>
      </c>
      <c r="D128" t="s">
        <v>2400</v>
      </c>
      <c r="E128" t="s">
        <v>4379</v>
      </c>
      <c r="F128" t="s">
        <v>4380</v>
      </c>
      <c r="G128" t="s">
        <v>191</v>
      </c>
      <c r="H128" t="s">
        <v>192</v>
      </c>
      <c r="I128" t="s">
        <v>2403</v>
      </c>
      <c r="J128" t="s">
        <v>2404</v>
      </c>
      <c r="K128" t="s">
        <v>2404</v>
      </c>
      <c r="L128" t="s">
        <v>2405</v>
      </c>
    </row>
    <row r="129" spans="1:12" hidden="1" x14ac:dyDescent="0.2">
      <c r="A129" t="s">
        <v>4398</v>
      </c>
      <c r="B129" t="s">
        <v>4399</v>
      </c>
      <c r="C129" t="s">
        <v>2807</v>
      </c>
      <c r="D129" t="s">
        <v>2400</v>
      </c>
      <c r="E129" t="s">
        <v>4400</v>
      </c>
      <c r="F129" t="s">
        <v>4401</v>
      </c>
      <c r="G129" t="s">
        <v>303</v>
      </c>
      <c r="H129" t="s">
        <v>304</v>
      </c>
      <c r="I129" t="s">
        <v>2403</v>
      </c>
      <c r="J129" t="s">
        <v>2404</v>
      </c>
      <c r="K129" t="s">
        <v>2404</v>
      </c>
      <c r="L129" t="s">
        <v>2405</v>
      </c>
    </row>
  </sheetData>
  <autoFilter ref="A1:L129" xr:uid="{9CC9BA68-CC2B-4A4B-8C84-CBF218C69912}">
    <filterColumn colId="7">
      <filters>
        <filter val="欧阳学财"/>
      </filters>
    </filterColumn>
  </autoFilter>
  <phoneticPr fontId="3" type="noConversion"/>
  <conditionalFormatting sqref="G1:G1048576">
    <cfRule type="duplicateValues" dxfId="1"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6346B-B05F-4CEC-A14B-A24ADA4B9F03}">
  <dimension ref="A1:A24"/>
  <sheetViews>
    <sheetView workbookViewId="0">
      <selection activeCell="E5" sqref="E5"/>
    </sheetView>
  </sheetViews>
  <sheetFormatPr defaultRowHeight="12.75" x14ac:dyDescent="0.2"/>
  <cols>
    <col min="1" max="1" width="96.5703125" customWidth="1"/>
  </cols>
  <sheetData>
    <row r="1" spans="1:1" ht="92.25" x14ac:dyDescent="1.05">
      <c r="A1" s="50" t="s">
        <v>4404</v>
      </c>
    </row>
    <row r="2" spans="1:1" ht="33.75" x14ac:dyDescent="0.4">
      <c r="A2" s="49" t="s">
        <v>4403</v>
      </c>
    </row>
    <row r="23" spans="1:1" ht="92.25" x14ac:dyDescent="0.2">
      <c r="A23" s="51" t="s">
        <v>4404</v>
      </c>
    </row>
    <row r="24" spans="1:1" ht="33.75" x14ac:dyDescent="0.4">
      <c r="A24" s="49" t="s">
        <v>4403</v>
      </c>
    </row>
  </sheetData>
  <phoneticPr fontId="3" type="noConversion"/>
  <pageMargins left="0.38"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64440-E059-49D6-8A05-5DC7F1B893F6}">
  <dimension ref="A1:G111"/>
  <sheetViews>
    <sheetView workbookViewId="0">
      <selection sqref="A1:XFD1"/>
    </sheetView>
  </sheetViews>
  <sheetFormatPr defaultColWidth="8.7109375" defaultRowHeight="12.75" x14ac:dyDescent="0.2"/>
  <cols>
    <col min="1" max="1" width="6.7109375" style="38" customWidth="1"/>
    <col min="2" max="2" width="17.85546875" style="38" customWidth="1"/>
    <col min="3" max="3" width="10.5703125" style="38" customWidth="1"/>
    <col min="4" max="4" width="8.28515625" style="38" customWidth="1"/>
    <col min="5" max="5" width="11.140625" style="48" customWidth="1"/>
    <col min="6" max="6" width="19.5703125" style="48" customWidth="1"/>
    <col min="7" max="7" width="13.28515625" style="38" customWidth="1"/>
    <col min="8" max="16384" width="8.7109375" style="38"/>
  </cols>
  <sheetData>
    <row r="1" spans="1:7" s="24" customFormat="1" ht="29.45" customHeight="1" x14ac:dyDescent="0.2">
      <c r="A1" s="21" t="s">
        <v>2902</v>
      </c>
      <c r="B1" s="30" t="s">
        <v>3153</v>
      </c>
      <c r="C1" s="22" t="s">
        <v>3154</v>
      </c>
      <c r="D1" s="4" t="s">
        <v>3155</v>
      </c>
      <c r="E1" s="23" t="s">
        <v>3156</v>
      </c>
      <c r="F1" s="23" t="s">
        <v>3157</v>
      </c>
      <c r="G1" s="21" t="s">
        <v>3161</v>
      </c>
    </row>
    <row r="2" spans="1:7" ht="27" customHeight="1" x14ac:dyDescent="0.2">
      <c r="A2" s="47">
        <f>COUNTIF(G$2:G2,G2)</f>
        <v>1</v>
      </c>
      <c r="B2" s="37" t="s">
        <v>2263</v>
      </c>
      <c r="C2" s="37" t="e">
        <f>VLOOKUP($B2,#REF!,MATCH(IFERROR(VLOOKUP(C$1,对应字段!$A:$B,2,0),C$1),#REF!,0),0)</f>
        <v>#REF!</v>
      </c>
      <c r="D2" s="37" t="e">
        <f>IF(VLOOKUP($B2,#REF!,MATCH(IFERROR(VLOOKUP(D$1,对应字段!$A:$B,2,0),D$1),#REF!,0),0)="1","男","女")</f>
        <v>#REF!</v>
      </c>
      <c r="E2" s="37" t="e">
        <f>VLOOKUP($B2,#REF!,MATCH(IFERROR(VLOOKUP(E$1,对应字段!$A:$B,2,0),E$1),#REF!,0),0)</f>
        <v>#REF!</v>
      </c>
      <c r="F2" s="37" t="e">
        <f>VLOOKUP($B2,#REF!,MATCH(IFERROR(VLOOKUP(F$1,对应字段!$A:$B,2,0),F$1),#REF!,0),0)</f>
        <v>#REF!</v>
      </c>
      <c r="G2" s="37" t="e">
        <f>VLOOKUP($B2,#REF!,MATCH(IFERROR(VLOOKUP(G$1,对应字段!$A:$B,2,0),G$1),#REF!,0),0)</f>
        <v>#REF!</v>
      </c>
    </row>
    <row r="3" spans="1:7" ht="27" customHeight="1" x14ac:dyDescent="0.2">
      <c r="A3" s="47">
        <f>COUNTIF(G$2:G3,G3)</f>
        <v>2</v>
      </c>
      <c r="B3" s="37" t="s">
        <v>2264</v>
      </c>
      <c r="C3" s="37" t="e">
        <f>VLOOKUP($B3,#REF!,MATCH(IFERROR(VLOOKUP(C$1,对应字段!$A:$B,2,0),C$1),#REF!,0),0)</f>
        <v>#REF!</v>
      </c>
      <c r="D3" s="37" t="e">
        <f>IF(VLOOKUP($B3,#REF!,MATCH(IFERROR(VLOOKUP(D$1,对应字段!$A:$B,2,0),D$1),#REF!,0),0)="1","男","女")</f>
        <v>#REF!</v>
      </c>
      <c r="E3" s="37" t="e">
        <f>VLOOKUP($B3,#REF!,MATCH(IFERROR(VLOOKUP(E$1,对应字段!$A:$B,2,0),E$1),#REF!,0),0)</f>
        <v>#REF!</v>
      </c>
      <c r="F3" s="37" t="e">
        <f>VLOOKUP($B3,#REF!,MATCH(IFERROR(VLOOKUP(F$1,对应字段!$A:$B,2,0),F$1),#REF!,0),0)</f>
        <v>#REF!</v>
      </c>
      <c r="G3" s="37" t="e">
        <f>VLOOKUP($B3,#REF!,MATCH(IFERROR(VLOOKUP(G$1,对应字段!$A:$B,2,0),G$1),#REF!,0),0)</f>
        <v>#REF!</v>
      </c>
    </row>
    <row r="4" spans="1:7" ht="27" customHeight="1" x14ac:dyDescent="0.2">
      <c r="A4" s="47">
        <f>COUNTIF(G$2:G4,G4)</f>
        <v>3</v>
      </c>
      <c r="B4" s="37" t="s">
        <v>2265</v>
      </c>
      <c r="C4" s="37" t="e">
        <f>VLOOKUP($B4,#REF!,MATCH(IFERROR(VLOOKUP(C$1,对应字段!$A:$B,2,0),C$1),#REF!,0),0)</f>
        <v>#REF!</v>
      </c>
      <c r="D4" s="37" t="e">
        <f>IF(VLOOKUP($B4,#REF!,MATCH(IFERROR(VLOOKUP(D$1,对应字段!$A:$B,2,0),D$1),#REF!,0),0)="1","男","女")</f>
        <v>#REF!</v>
      </c>
      <c r="E4" s="37" t="e">
        <f>VLOOKUP($B4,#REF!,MATCH(IFERROR(VLOOKUP(E$1,对应字段!$A:$B,2,0),E$1),#REF!,0),0)</f>
        <v>#REF!</v>
      </c>
      <c r="F4" s="37" t="e">
        <f>VLOOKUP($B4,#REF!,MATCH(IFERROR(VLOOKUP(F$1,对应字段!$A:$B,2,0),F$1),#REF!,0),0)</f>
        <v>#REF!</v>
      </c>
      <c r="G4" s="37" t="e">
        <f>VLOOKUP($B4,#REF!,MATCH(IFERROR(VLOOKUP(G$1,对应字段!$A:$B,2,0),G$1),#REF!,0),0)</f>
        <v>#REF!</v>
      </c>
    </row>
    <row r="5" spans="1:7" ht="27" customHeight="1" x14ac:dyDescent="0.2">
      <c r="A5" s="47">
        <f>COUNTIF(G$2:G5,G5)</f>
        <v>4</v>
      </c>
      <c r="B5" s="37" t="s">
        <v>2266</v>
      </c>
      <c r="C5" s="37" t="e">
        <f>VLOOKUP($B5,#REF!,MATCH(IFERROR(VLOOKUP(C$1,对应字段!$A:$B,2,0),C$1),#REF!,0),0)</f>
        <v>#REF!</v>
      </c>
      <c r="D5" s="37" t="e">
        <f>IF(VLOOKUP($B5,#REF!,MATCH(IFERROR(VLOOKUP(D$1,对应字段!$A:$B,2,0),D$1),#REF!,0),0)="1","男","女")</f>
        <v>#REF!</v>
      </c>
      <c r="E5" s="37" t="e">
        <f>VLOOKUP($B5,#REF!,MATCH(IFERROR(VLOOKUP(E$1,对应字段!$A:$B,2,0),E$1),#REF!,0),0)</f>
        <v>#REF!</v>
      </c>
      <c r="F5" s="37" t="e">
        <f>VLOOKUP($B5,#REF!,MATCH(IFERROR(VLOOKUP(F$1,对应字段!$A:$B,2,0),F$1),#REF!,0),0)</f>
        <v>#REF!</v>
      </c>
      <c r="G5" s="37" t="e">
        <f>VLOOKUP($B5,#REF!,MATCH(IFERROR(VLOOKUP(G$1,对应字段!$A:$B,2,0),G$1),#REF!,0),0)</f>
        <v>#REF!</v>
      </c>
    </row>
    <row r="6" spans="1:7" ht="27" customHeight="1" x14ac:dyDescent="0.2">
      <c r="A6" s="47">
        <f>COUNTIF(G$2:G6,G6)</f>
        <v>5</v>
      </c>
      <c r="B6" s="37" t="s">
        <v>2267</v>
      </c>
      <c r="C6" s="37" t="e">
        <f>VLOOKUP($B6,#REF!,MATCH(IFERROR(VLOOKUP(C$1,对应字段!$A:$B,2,0),C$1),#REF!,0),0)</f>
        <v>#REF!</v>
      </c>
      <c r="D6" s="37" t="e">
        <f>IF(VLOOKUP($B6,#REF!,MATCH(IFERROR(VLOOKUP(D$1,对应字段!$A:$B,2,0),D$1),#REF!,0),0)="1","男","女")</f>
        <v>#REF!</v>
      </c>
      <c r="E6" s="37" t="e">
        <f>VLOOKUP($B6,#REF!,MATCH(IFERROR(VLOOKUP(E$1,对应字段!$A:$B,2,0),E$1),#REF!,0),0)</f>
        <v>#REF!</v>
      </c>
      <c r="F6" s="37" t="e">
        <f>VLOOKUP($B6,#REF!,MATCH(IFERROR(VLOOKUP(F$1,对应字段!$A:$B,2,0),F$1),#REF!,0),0)</f>
        <v>#REF!</v>
      </c>
      <c r="G6" s="37" t="e">
        <f>VLOOKUP($B6,#REF!,MATCH(IFERROR(VLOOKUP(G$1,对应字段!$A:$B,2,0),G$1),#REF!,0),0)</f>
        <v>#REF!</v>
      </c>
    </row>
    <row r="7" spans="1:7" ht="27" customHeight="1" x14ac:dyDescent="0.2">
      <c r="A7" s="47">
        <f>COUNTIF(G$2:G7,G7)</f>
        <v>6</v>
      </c>
      <c r="B7" s="37" t="s">
        <v>2268</v>
      </c>
      <c r="C7" s="37" t="e">
        <f>VLOOKUP($B7,#REF!,MATCH(IFERROR(VLOOKUP(C$1,对应字段!$A:$B,2,0),C$1),#REF!,0),0)</f>
        <v>#REF!</v>
      </c>
      <c r="D7" s="37" t="e">
        <f>IF(VLOOKUP($B7,#REF!,MATCH(IFERROR(VLOOKUP(D$1,对应字段!$A:$B,2,0),D$1),#REF!,0),0)="1","男","女")</f>
        <v>#REF!</v>
      </c>
      <c r="E7" s="37" t="e">
        <f>VLOOKUP($B7,#REF!,MATCH(IFERROR(VLOOKUP(E$1,对应字段!$A:$B,2,0),E$1),#REF!,0),0)</f>
        <v>#REF!</v>
      </c>
      <c r="F7" s="37" t="e">
        <f>VLOOKUP($B7,#REF!,MATCH(IFERROR(VLOOKUP(F$1,对应字段!$A:$B,2,0),F$1),#REF!,0),0)</f>
        <v>#REF!</v>
      </c>
      <c r="G7" s="37" t="e">
        <f>VLOOKUP($B7,#REF!,MATCH(IFERROR(VLOOKUP(G$1,对应字段!$A:$B,2,0),G$1),#REF!,0),0)</f>
        <v>#REF!</v>
      </c>
    </row>
    <row r="8" spans="1:7" ht="27" customHeight="1" x14ac:dyDescent="0.2">
      <c r="A8" s="47">
        <f>COUNTIF(G$2:G8,G8)</f>
        <v>7</v>
      </c>
      <c r="B8" s="37" t="s">
        <v>2269</v>
      </c>
      <c r="C8" s="37" t="e">
        <f>VLOOKUP($B8,#REF!,MATCH(IFERROR(VLOOKUP(C$1,对应字段!$A:$B,2,0),C$1),#REF!,0),0)</f>
        <v>#REF!</v>
      </c>
      <c r="D8" s="37" t="e">
        <f>IF(VLOOKUP($B8,#REF!,MATCH(IFERROR(VLOOKUP(D$1,对应字段!$A:$B,2,0),D$1),#REF!,0),0)="1","男","女")</f>
        <v>#REF!</v>
      </c>
      <c r="E8" s="37" t="e">
        <f>VLOOKUP($B8,#REF!,MATCH(IFERROR(VLOOKUP(E$1,对应字段!$A:$B,2,0),E$1),#REF!,0),0)</f>
        <v>#REF!</v>
      </c>
      <c r="F8" s="37" t="e">
        <f>VLOOKUP($B8,#REF!,MATCH(IFERROR(VLOOKUP(F$1,对应字段!$A:$B,2,0),F$1),#REF!,0),0)</f>
        <v>#REF!</v>
      </c>
      <c r="G8" s="37" t="e">
        <f>VLOOKUP($B8,#REF!,MATCH(IFERROR(VLOOKUP(G$1,对应字段!$A:$B,2,0),G$1),#REF!,0),0)</f>
        <v>#REF!</v>
      </c>
    </row>
    <row r="9" spans="1:7" ht="27" customHeight="1" x14ac:dyDescent="0.2">
      <c r="A9" s="47">
        <f>COUNTIF(G$2:G9,G9)</f>
        <v>8</v>
      </c>
      <c r="B9" s="37" t="s">
        <v>2270</v>
      </c>
      <c r="C9" s="37" t="e">
        <f>VLOOKUP($B9,#REF!,MATCH(IFERROR(VLOOKUP(C$1,对应字段!$A:$B,2,0),C$1),#REF!,0),0)</f>
        <v>#REF!</v>
      </c>
      <c r="D9" s="37" t="e">
        <f>IF(VLOOKUP($B9,#REF!,MATCH(IFERROR(VLOOKUP(D$1,对应字段!$A:$B,2,0),D$1),#REF!,0),0)="1","男","女")</f>
        <v>#REF!</v>
      </c>
      <c r="E9" s="37" t="e">
        <f>VLOOKUP($B9,#REF!,MATCH(IFERROR(VLOOKUP(E$1,对应字段!$A:$B,2,0),E$1),#REF!,0),0)</f>
        <v>#REF!</v>
      </c>
      <c r="F9" s="37" t="e">
        <f>VLOOKUP($B9,#REF!,MATCH(IFERROR(VLOOKUP(F$1,对应字段!$A:$B,2,0),F$1),#REF!,0),0)</f>
        <v>#REF!</v>
      </c>
      <c r="G9" s="37" t="e">
        <f>VLOOKUP($B9,#REF!,MATCH(IFERROR(VLOOKUP(G$1,对应字段!$A:$B,2,0),G$1),#REF!,0),0)</f>
        <v>#REF!</v>
      </c>
    </row>
    <row r="10" spans="1:7" ht="27" customHeight="1" x14ac:dyDescent="0.2">
      <c r="A10" s="47">
        <f>COUNTIF(G$2:G10,G10)</f>
        <v>9</v>
      </c>
      <c r="B10" s="37" t="s">
        <v>2271</v>
      </c>
      <c r="C10" s="37" t="e">
        <f>VLOOKUP($B10,#REF!,MATCH(IFERROR(VLOOKUP(C$1,对应字段!$A:$B,2,0),C$1),#REF!,0),0)</f>
        <v>#REF!</v>
      </c>
      <c r="D10" s="37" t="e">
        <f>IF(VLOOKUP($B10,#REF!,MATCH(IFERROR(VLOOKUP(D$1,对应字段!$A:$B,2,0),D$1),#REF!,0),0)="1","男","女")</f>
        <v>#REF!</v>
      </c>
      <c r="E10" s="37" t="e">
        <f>VLOOKUP($B10,#REF!,MATCH(IFERROR(VLOOKUP(E$1,对应字段!$A:$B,2,0),E$1),#REF!,0),0)</f>
        <v>#REF!</v>
      </c>
      <c r="F10" s="37" t="e">
        <f>VLOOKUP($B10,#REF!,MATCH(IFERROR(VLOOKUP(F$1,对应字段!$A:$B,2,0),F$1),#REF!,0),0)</f>
        <v>#REF!</v>
      </c>
      <c r="G10" s="37" t="e">
        <f>VLOOKUP($B10,#REF!,MATCH(IFERROR(VLOOKUP(G$1,对应字段!$A:$B,2,0),G$1),#REF!,0),0)</f>
        <v>#REF!</v>
      </c>
    </row>
    <row r="11" spans="1:7" ht="27" customHeight="1" x14ac:dyDescent="0.2">
      <c r="A11" s="47">
        <f>COUNTIF(G$2:G11,G11)</f>
        <v>10</v>
      </c>
      <c r="B11" s="37" t="s">
        <v>2272</v>
      </c>
      <c r="C11" s="37" t="e">
        <f>VLOOKUP($B11,#REF!,MATCH(IFERROR(VLOOKUP(C$1,对应字段!$A:$B,2,0),C$1),#REF!,0),0)</f>
        <v>#REF!</v>
      </c>
      <c r="D11" s="37" t="e">
        <f>IF(VLOOKUP($B11,#REF!,MATCH(IFERROR(VLOOKUP(D$1,对应字段!$A:$B,2,0),D$1),#REF!,0),0)="1","男","女")</f>
        <v>#REF!</v>
      </c>
      <c r="E11" s="37" t="e">
        <f>VLOOKUP($B11,#REF!,MATCH(IFERROR(VLOOKUP(E$1,对应字段!$A:$B,2,0),E$1),#REF!,0),0)</f>
        <v>#REF!</v>
      </c>
      <c r="F11" s="37" t="e">
        <f>VLOOKUP($B11,#REF!,MATCH(IFERROR(VLOOKUP(F$1,对应字段!$A:$B,2,0),F$1),#REF!,0),0)</f>
        <v>#REF!</v>
      </c>
      <c r="G11" s="37" t="e">
        <f>VLOOKUP($B11,#REF!,MATCH(IFERROR(VLOOKUP(G$1,对应字段!$A:$B,2,0),G$1),#REF!,0),0)</f>
        <v>#REF!</v>
      </c>
    </row>
    <row r="12" spans="1:7" ht="27" customHeight="1" x14ac:dyDescent="0.2">
      <c r="A12" s="47">
        <f>COUNTIF(G$2:G12,G12)</f>
        <v>11</v>
      </c>
      <c r="B12" s="37" t="s">
        <v>2273</v>
      </c>
      <c r="C12" s="37" t="e">
        <f>VLOOKUP($B12,#REF!,MATCH(IFERROR(VLOOKUP(C$1,对应字段!$A:$B,2,0),C$1),#REF!,0),0)</f>
        <v>#REF!</v>
      </c>
      <c r="D12" s="37" t="e">
        <f>IF(VLOOKUP($B12,#REF!,MATCH(IFERROR(VLOOKUP(D$1,对应字段!$A:$B,2,0),D$1),#REF!,0),0)="1","男","女")</f>
        <v>#REF!</v>
      </c>
      <c r="E12" s="37" t="e">
        <f>VLOOKUP($B12,#REF!,MATCH(IFERROR(VLOOKUP(E$1,对应字段!$A:$B,2,0),E$1),#REF!,0),0)</f>
        <v>#REF!</v>
      </c>
      <c r="F12" s="37" t="e">
        <f>VLOOKUP($B12,#REF!,MATCH(IFERROR(VLOOKUP(F$1,对应字段!$A:$B,2,0),F$1),#REF!,0),0)</f>
        <v>#REF!</v>
      </c>
      <c r="G12" s="37" t="e">
        <f>VLOOKUP($B12,#REF!,MATCH(IFERROR(VLOOKUP(G$1,对应字段!$A:$B,2,0),G$1),#REF!,0),0)</f>
        <v>#REF!</v>
      </c>
    </row>
    <row r="13" spans="1:7" ht="27" customHeight="1" x14ac:dyDescent="0.2">
      <c r="A13" s="47">
        <f>COUNTIF(G$2:G13,G13)</f>
        <v>12</v>
      </c>
      <c r="B13" s="37" t="s">
        <v>2274</v>
      </c>
      <c r="C13" s="37" t="e">
        <f>VLOOKUP($B13,#REF!,MATCH(IFERROR(VLOOKUP(C$1,对应字段!$A:$B,2,0),C$1),#REF!,0),0)</f>
        <v>#REF!</v>
      </c>
      <c r="D13" s="37" t="e">
        <f>IF(VLOOKUP($B13,#REF!,MATCH(IFERROR(VLOOKUP(D$1,对应字段!$A:$B,2,0),D$1),#REF!,0),0)="1","男","女")</f>
        <v>#REF!</v>
      </c>
      <c r="E13" s="37" t="e">
        <f>VLOOKUP($B13,#REF!,MATCH(IFERROR(VLOOKUP(E$1,对应字段!$A:$B,2,0),E$1),#REF!,0),0)</f>
        <v>#REF!</v>
      </c>
      <c r="F13" s="37" t="e">
        <f>VLOOKUP($B13,#REF!,MATCH(IFERROR(VLOOKUP(F$1,对应字段!$A:$B,2,0),F$1),#REF!,0),0)</f>
        <v>#REF!</v>
      </c>
      <c r="G13" s="37" t="e">
        <f>VLOOKUP($B13,#REF!,MATCH(IFERROR(VLOOKUP(G$1,对应字段!$A:$B,2,0),G$1),#REF!,0),0)</f>
        <v>#REF!</v>
      </c>
    </row>
    <row r="14" spans="1:7" ht="27" customHeight="1" x14ac:dyDescent="0.2">
      <c r="A14" s="47">
        <f>COUNTIF(G$2:G14,G14)</f>
        <v>13</v>
      </c>
      <c r="B14" s="37" t="s">
        <v>2275</v>
      </c>
      <c r="C14" s="37" t="e">
        <f>VLOOKUP($B14,#REF!,MATCH(IFERROR(VLOOKUP(C$1,对应字段!$A:$B,2,0),C$1),#REF!,0),0)</f>
        <v>#REF!</v>
      </c>
      <c r="D14" s="37" t="e">
        <f>IF(VLOOKUP($B14,#REF!,MATCH(IFERROR(VLOOKUP(D$1,对应字段!$A:$B,2,0),D$1),#REF!,0),0)="1","男","女")</f>
        <v>#REF!</v>
      </c>
      <c r="E14" s="37" t="e">
        <f>VLOOKUP($B14,#REF!,MATCH(IFERROR(VLOOKUP(E$1,对应字段!$A:$B,2,0),E$1),#REF!,0),0)</f>
        <v>#REF!</v>
      </c>
      <c r="F14" s="37" t="e">
        <f>VLOOKUP($B14,#REF!,MATCH(IFERROR(VLOOKUP(F$1,对应字段!$A:$B,2,0),F$1),#REF!,0),0)</f>
        <v>#REF!</v>
      </c>
      <c r="G14" s="37" t="e">
        <f>VLOOKUP($B14,#REF!,MATCH(IFERROR(VLOOKUP(G$1,对应字段!$A:$B,2,0),G$1),#REF!,0),0)</f>
        <v>#REF!</v>
      </c>
    </row>
    <row r="15" spans="1:7" ht="27" customHeight="1" x14ac:dyDescent="0.2">
      <c r="A15" s="47">
        <f>COUNTIF(G$2:G15,G15)</f>
        <v>14</v>
      </c>
      <c r="B15" s="37" t="s">
        <v>2276</v>
      </c>
      <c r="C15" s="37" t="e">
        <f>VLOOKUP($B15,#REF!,MATCH(IFERROR(VLOOKUP(C$1,对应字段!$A:$B,2,0),C$1),#REF!,0),0)</f>
        <v>#REF!</v>
      </c>
      <c r="D15" s="37" t="e">
        <f>IF(VLOOKUP($B15,#REF!,MATCH(IFERROR(VLOOKUP(D$1,对应字段!$A:$B,2,0),D$1),#REF!,0),0)="1","男","女")</f>
        <v>#REF!</v>
      </c>
      <c r="E15" s="37" t="e">
        <f>VLOOKUP($B15,#REF!,MATCH(IFERROR(VLOOKUP(E$1,对应字段!$A:$B,2,0),E$1),#REF!,0),0)</f>
        <v>#REF!</v>
      </c>
      <c r="F15" s="37" t="e">
        <f>VLOOKUP($B15,#REF!,MATCH(IFERROR(VLOOKUP(F$1,对应字段!$A:$B,2,0),F$1),#REF!,0),0)</f>
        <v>#REF!</v>
      </c>
      <c r="G15" s="37" t="e">
        <f>VLOOKUP($B15,#REF!,MATCH(IFERROR(VLOOKUP(G$1,对应字段!$A:$B,2,0),G$1),#REF!,0),0)</f>
        <v>#REF!</v>
      </c>
    </row>
    <row r="16" spans="1:7" ht="27" customHeight="1" x14ac:dyDescent="0.2">
      <c r="A16" s="47">
        <f>COUNTIF(G$2:G16,G16)</f>
        <v>15</v>
      </c>
      <c r="B16" s="37" t="s">
        <v>2277</v>
      </c>
      <c r="C16" s="37" t="e">
        <f>VLOOKUP($B16,#REF!,MATCH(IFERROR(VLOOKUP(C$1,对应字段!$A:$B,2,0),C$1),#REF!,0),0)</f>
        <v>#REF!</v>
      </c>
      <c r="D16" s="37" t="e">
        <f>IF(VLOOKUP($B16,#REF!,MATCH(IFERROR(VLOOKUP(D$1,对应字段!$A:$B,2,0),D$1),#REF!,0),0)="1","男","女")</f>
        <v>#REF!</v>
      </c>
      <c r="E16" s="37" t="e">
        <f>VLOOKUP($B16,#REF!,MATCH(IFERROR(VLOOKUP(E$1,对应字段!$A:$B,2,0),E$1),#REF!,0),0)</f>
        <v>#REF!</v>
      </c>
      <c r="F16" s="37" t="e">
        <f>VLOOKUP($B16,#REF!,MATCH(IFERROR(VLOOKUP(F$1,对应字段!$A:$B,2,0),F$1),#REF!,0),0)</f>
        <v>#REF!</v>
      </c>
      <c r="G16" s="37" t="e">
        <f>VLOOKUP($B16,#REF!,MATCH(IFERROR(VLOOKUP(G$1,对应字段!$A:$B,2,0),G$1),#REF!,0),0)</f>
        <v>#REF!</v>
      </c>
    </row>
    <row r="17" spans="1:7" ht="27" customHeight="1" x14ac:dyDescent="0.2">
      <c r="A17" s="47">
        <f>COUNTIF(G$2:G17,G17)</f>
        <v>16</v>
      </c>
      <c r="B17" s="37" t="s">
        <v>2278</v>
      </c>
      <c r="C17" s="37" t="e">
        <f>VLOOKUP($B17,#REF!,MATCH(IFERROR(VLOOKUP(C$1,对应字段!$A:$B,2,0),C$1),#REF!,0),0)</f>
        <v>#REF!</v>
      </c>
      <c r="D17" s="37" t="e">
        <f>IF(VLOOKUP($B17,#REF!,MATCH(IFERROR(VLOOKUP(D$1,对应字段!$A:$B,2,0),D$1),#REF!,0),0)="1","男","女")</f>
        <v>#REF!</v>
      </c>
      <c r="E17" s="37" t="e">
        <f>VLOOKUP($B17,#REF!,MATCH(IFERROR(VLOOKUP(E$1,对应字段!$A:$B,2,0),E$1),#REF!,0),0)</f>
        <v>#REF!</v>
      </c>
      <c r="F17" s="37" t="e">
        <f>VLOOKUP($B17,#REF!,MATCH(IFERROR(VLOOKUP(F$1,对应字段!$A:$B,2,0),F$1),#REF!,0),0)</f>
        <v>#REF!</v>
      </c>
      <c r="G17" s="37" t="e">
        <f>VLOOKUP($B17,#REF!,MATCH(IFERROR(VLOOKUP(G$1,对应字段!$A:$B,2,0),G$1),#REF!,0),0)</f>
        <v>#REF!</v>
      </c>
    </row>
    <row r="18" spans="1:7" ht="27" customHeight="1" x14ac:dyDescent="0.2">
      <c r="A18" s="47">
        <f>COUNTIF(G$2:G18,G18)</f>
        <v>17</v>
      </c>
      <c r="B18" s="37" t="s">
        <v>2279</v>
      </c>
      <c r="C18" s="37" t="e">
        <f>VLOOKUP($B18,#REF!,MATCH(IFERROR(VLOOKUP(C$1,对应字段!$A:$B,2,0),C$1),#REF!,0),0)</f>
        <v>#REF!</v>
      </c>
      <c r="D18" s="37" t="e">
        <f>IF(VLOOKUP($B18,#REF!,MATCH(IFERROR(VLOOKUP(D$1,对应字段!$A:$B,2,0),D$1),#REF!,0),0)="1","男","女")</f>
        <v>#REF!</v>
      </c>
      <c r="E18" s="37" t="e">
        <f>VLOOKUP($B18,#REF!,MATCH(IFERROR(VLOOKUP(E$1,对应字段!$A:$B,2,0),E$1),#REF!,0),0)</f>
        <v>#REF!</v>
      </c>
      <c r="F18" s="37" t="e">
        <f>VLOOKUP($B18,#REF!,MATCH(IFERROR(VLOOKUP(F$1,对应字段!$A:$B,2,0),F$1),#REF!,0),0)</f>
        <v>#REF!</v>
      </c>
      <c r="G18" s="37" t="e">
        <f>VLOOKUP($B18,#REF!,MATCH(IFERROR(VLOOKUP(G$1,对应字段!$A:$B,2,0),G$1),#REF!,0),0)</f>
        <v>#REF!</v>
      </c>
    </row>
    <row r="19" spans="1:7" ht="27" customHeight="1" x14ac:dyDescent="0.2">
      <c r="A19" s="47">
        <f>COUNTIF(G$2:G19,G19)</f>
        <v>18</v>
      </c>
      <c r="B19" s="37" t="s">
        <v>2288</v>
      </c>
      <c r="C19" s="37" t="e">
        <f>VLOOKUP($B19,#REF!,MATCH(IFERROR(VLOOKUP(C$1,对应字段!$A:$B,2,0),C$1),#REF!,0),0)</f>
        <v>#REF!</v>
      </c>
      <c r="D19" s="37" t="e">
        <f>IF(VLOOKUP($B19,#REF!,MATCH(IFERROR(VLOOKUP(D$1,对应字段!$A:$B,2,0),D$1),#REF!,0),0)="1","男","女")</f>
        <v>#REF!</v>
      </c>
      <c r="E19" s="37" t="e">
        <f>VLOOKUP($B19,#REF!,MATCH(IFERROR(VLOOKUP(E$1,对应字段!$A:$B,2,0),E$1),#REF!,0),0)</f>
        <v>#REF!</v>
      </c>
      <c r="F19" s="37" t="e">
        <f>VLOOKUP($B19,#REF!,MATCH(IFERROR(VLOOKUP(F$1,对应字段!$A:$B,2,0),F$1),#REF!,0),0)</f>
        <v>#REF!</v>
      </c>
      <c r="G19" s="37" t="e">
        <f>VLOOKUP($B19,#REF!,MATCH(IFERROR(VLOOKUP(G$1,对应字段!$A:$B,2,0),G$1),#REF!,0),0)</f>
        <v>#REF!</v>
      </c>
    </row>
    <row r="20" spans="1:7" ht="27" customHeight="1" x14ac:dyDescent="0.2">
      <c r="A20" s="47">
        <f>COUNTIF(G$2:G20,G20)</f>
        <v>19</v>
      </c>
      <c r="B20" s="37" t="s">
        <v>2289</v>
      </c>
      <c r="C20" s="37" t="e">
        <f>VLOOKUP($B20,#REF!,MATCH(IFERROR(VLOOKUP(C$1,对应字段!$A:$B,2,0),C$1),#REF!,0),0)</f>
        <v>#REF!</v>
      </c>
      <c r="D20" s="37" t="e">
        <f>IF(VLOOKUP($B20,#REF!,MATCH(IFERROR(VLOOKUP(D$1,对应字段!$A:$B,2,0),D$1),#REF!,0),0)="1","男","女")</f>
        <v>#REF!</v>
      </c>
      <c r="E20" s="37" t="e">
        <f>VLOOKUP($B20,#REF!,MATCH(IFERROR(VLOOKUP(E$1,对应字段!$A:$B,2,0),E$1),#REF!,0),0)</f>
        <v>#REF!</v>
      </c>
      <c r="F20" s="37" t="e">
        <f>VLOOKUP($B20,#REF!,MATCH(IFERROR(VLOOKUP(F$1,对应字段!$A:$B,2,0),F$1),#REF!,0),0)</f>
        <v>#REF!</v>
      </c>
      <c r="G20" s="37" t="e">
        <f>VLOOKUP($B20,#REF!,MATCH(IFERROR(VLOOKUP(G$1,对应字段!$A:$B,2,0),G$1),#REF!,0),0)</f>
        <v>#REF!</v>
      </c>
    </row>
    <row r="21" spans="1:7" ht="27" customHeight="1" x14ac:dyDescent="0.2">
      <c r="A21" s="47">
        <f>COUNTIF(G$2:G21,G21)</f>
        <v>20</v>
      </c>
      <c r="B21" s="37" t="s">
        <v>2290</v>
      </c>
      <c r="C21" s="37" t="e">
        <f>VLOOKUP($B21,#REF!,MATCH(IFERROR(VLOOKUP(C$1,对应字段!$A:$B,2,0),C$1),#REF!,0),0)</f>
        <v>#REF!</v>
      </c>
      <c r="D21" s="37" t="e">
        <f>IF(VLOOKUP($B21,#REF!,MATCH(IFERROR(VLOOKUP(D$1,对应字段!$A:$B,2,0),D$1),#REF!,0),0)="1","男","女")</f>
        <v>#REF!</v>
      </c>
      <c r="E21" s="37" t="e">
        <f>VLOOKUP($B21,#REF!,MATCH(IFERROR(VLOOKUP(E$1,对应字段!$A:$B,2,0),E$1),#REF!,0),0)</f>
        <v>#REF!</v>
      </c>
      <c r="F21" s="37" t="e">
        <f>VLOOKUP($B21,#REF!,MATCH(IFERROR(VLOOKUP(F$1,对应字段!$A:$B,2,0),F$1),#REF!,0),0)</f>
        <v>#REF!</v>
      </c>
      <c r="G21" s="37" t="e">
        <f>VLOOKUP($B21,#REF!,MATCH(IFERROR(VLOOKUP(G$1,对应字段!$A:$B,2,0),G$1),#REF!,0),0)</f>
        <v>#REF!</v>
      </c>
    </row>
    <row r="22" spans="1:7" ht="27" customHeight="1" x14ac:dyDescent="0.2">
      <c r="A22" s="47">
        <f>COUNTIF(G$2:G22,G22)</f>
        <v>21</v>
      </c>
      <c r="B22" s="37" t="s">
        <v>2291</v>
      </c>
      <c r="C22" s="37" t="e">
        <f>VLOOKUP($B22,#REF!,MATCH(IFERROR(VLOOKUP(C$1,对应字段!$A:$B,2,0),C$1),#REF!,0),0)</f>
        <v>#REF!</v>
      </c>
      <c r="D22" s="37" t="e">
        <f>IF(VLOOKUP($B22,#REF!,MATCH(IFERROR(VLOOKUP(D$1,对应字段!$A:$B,2,0),D$1),#REF!,0),0)="1","男","女")</f>
        <v>#REF!</v>
      </c>
      <c r="E22" s="37" t="e">
        <f>VLOOKUP($B22,#REF!,MATCH(IFERROR(VLOOKUP(E$1,对应字段!$A:$B,2,0),E$1),#REF!,0),0)</f>
        <v>#REF!</v>
      </c>
      <c r="F22" s="37" t="e">
        <f>VLOOKUP($B22,#REF!,MATCH(IFERROR(VLOOKUP(F$1,对应字段!$A:$B,2,0),F$1),#REF!,0),0)</f>
        <v>#REF!</v>
      </c>
      <c r="G22" s="37" t="e">
        <f>VLOOKUP($B22,#REF!,MATCH(IFERROR(VLOOKUP(G$1,对应字段!$A:$B,2,0),G$1),#REF!,0),0)</f>
        <v>#REF!</v>
      </c>
    </row>
    <row r="23" spans="1:7" ht="27" customHeight="1" x14ac:dyDescent="0.2">
      <c r="A23" s="47">
        <f>COUNTIF(G$2:G23,G23)</f>
        <v>22</v>
      </c>
      <c r="B23" s="37" t="s">
        <v>2292</v>
      </c>
      <c r="C23" s="37" t="e">
        <f>VLOOKUP($B23,#REF!,MATCH(IFERROR(VLOOKUP(C$1,对应字段!$A:$B,2,0),C$1),#REF!,0),0)</f>
        <v>#REF!</v>
      </c>
      <c r="D23" s="37" t="e">
        <f>IF(VLOOKUP($B23,#REF!,MATCH(IFERROR(VLOOKUP(D$1,对应字段!$A:$B,2,0),D$1),#REF!,0),0)="1","男","女")</f>
        <v>#REF!</v>
      </c>
      <c r="E23" s="37" t="e">
        <f>VLOOKUP($B23,#REF!,MATCH(IFERROR(VLOOKUP(E$1,对应字段!$A:$B,2,0),E$1),#REF!,0),0)</f>
        <v>#REF!</v>
      </c>
      <c r="F23" s="37" t="e">
        <f>VLOOKUP($B23,#REF!,MATCH(IFERROR(VLOOKUP(F$1,对应字段!$A:$B,2,0),F$1),#REF!,0),0)</f>
        <v>#REF!</v>
      </c>
      <c r="G23" s="37" t="e">
        <f>VLOOKUP($B23,#REF!,MATCH(IFERROR(VLOOKUP(G$1,对应字段!$A:$B,2,0),G$1),#REF!,0),0)</f>
        <v>#REF!</v>
      </c>
    </row>
    <row r="24" spans="1:7" ht="27" customHeight="1" x14ac:dyDescent="0.2">
      <c r="A24" s="47">
        <f>COUNTIF(G$2:G24,G24)</f>
        <v>23</v>
      </c>
      <c r="B24" s="37" t="s">
        <v>2385</v>
      </c>
      <c r="C24" s="37" t="e">
        <f>VLOOKUP($B24,#REF!,MATCH(IFERROR(VLOOKUP(C$1,对应字段!$A:$B,2,0),C$1),#REF!,0),0)</f>
        <v>#REF!</v>
      </c>
      <c r="D24" s="37" t="e">
        <f>IF(VLOOKUP($B24,#REF!,MATCH(IFERROR(VLOOKUP(D$1,对应字段!$A:$B,2,0),D$1),#REF!,0),0)="1","男","女")</f>
        <v>#REF!</v>
      </c>
      <c r="E24" s="37" t="e">
        <f>VLOOKUP($B24,#REF!,MATCH(IFERROR(VLOOKUP(E$1,对应字段!$A:$B,2,0),E$1),#REF!,0),0)</f>
        <v>#REF!</v>
      </c>
      <c r="F24" s="37" t="e">
        <f>VLOOKUP($B24,#REF!,MATCH(IFERROR(VLOOKUP(F$1,对应字段!$A:$B,2,0),F$1),#REF!,0),0)</f>
        <v>#REF!</v>
      </c>
      <c r="G24" s="37" t="e">
        <f>VLOOKUP($B24,#REF!,MATCH(IFERROR(VLOOKUP(G$1,对应字段!$A:$B,2,0),G$1),#REF!,0),0)</f>
        <v>#REF!</v>
      </c>
    </row>
    <row r="25" spans="1:7" ht="27" customHeight="1" x14ac:dyDescent="0.2">
      <c r="A25" s="47">
        <f>COUNTIF(G$2:G25,G25)</f>
        <v>24</v>
      </c>
      <c r="B25" s="37" t="s">
        <v>2386</v>
      </c>
      <c r="C25" s="37" t="e">
        <f>VLOOKUP($B25,#REF!,MATCH(IFERROR(VLOOKUP(C$1,对应字段!$A:$B,2,0),C$1),#REF!,0),0)</f>
        <v>#REF!</v>
      </c>
      <c r="D25" s="37" t="e">
        <f>IF(VLOOKUP($B25,#REF!,MATCH(IFERROR(VLOOKUP(D$1,对应字段!$A:$B,2,0),D$1),#REF!,0),0)="1","男","女")</f>
        <v>#REF!</v>
      </c>
      <c r="E25" s="37" t="e">
        <f>VLOOKUP($B25,#REF!,MATCH(IFERROR(VLOOKUP(E$1,对应字段!$A:$B,2,0),E$1),#REF!,0),0)</f>
        <v>#REF!</v>
      </c>
      <c r="F25" s="37" t="e">
        <f>VLOOKUP($B25,#REF!,MATCH(IFERROR(VLOOKUP(F$1,对应字段!$A:$B,2,0),F$1),#REF!,0),0)</f>
        <v>#REF!</v>
      </c>
      <c r="G25" s="37" t="e">
        <f>VLOOKUP($B25,#REF!,MATCH(IFERROR(VLOOKUP(G$1,对应字段!$A:$B,2,0),G$1),#REF!,0),0)</f>
        <v>#REF!</v>
      </c>
    </row>
    <row r="26" spans="1:7" ht="27" customHeight="1" x14ac:dyDescent="0.2">
      <c r="A26" s="47">
        <f>COUNTIF(G$2:G26,G26)</f>
        <v>25</v>
      </c>
      <c r="B26" s="37" t="s">
        <v>2280</v>
      </c>
      <c r="C26" s="37" t="e">
        <f>VLOOKUP($B26,#REF!,MATCH(IFERROR(VLOOKUP(C$1,对应字段!$A:$B,2,0),C$1),#REF!,0),0)</f>
        <v>#REF!</v>
      </c>
      <c r="D26" s="37" t="e">
        <f>IF(VLOOKUP($B26,#REF!,MATCH(IFERROR(VLOOKUP(D$1,对应字段!$A:$B,2,0),D$1),#REF!,0),0)="1","男","女")</f>
        <v>#REF!</v>
      </c>
      <c r="E26" s="37" t="e">
        <f>VLOOKUP($B26,#REF!,MATCH(IFERROR(VLOOKUP(E$1,对应字段!$A:$B,2,0),E$1),#REF!,0),0)</f>
        <v>#REF!</v>
      </c>
      <c r="F26" s="37" t="e">
        <f>VLOOKUP($B26,#REF!,MATCH(IFERROR(VLOOKUP(F$1,对应字段!$A:$B,2,0),F$1),#REF!,0),0)</f>
        <v>#REF!</v>
      </c>
      <c r="G26" s="37" t="e">
        <f>VLOOKUP($B26,#REF!,MATCH(IFERROR(VLOOKUP(G$1,对应字段!$A:$B,2,0),G$1),#REF!,0),0)</f>
        <v>#REF!</v>
      </c>
    </row>
    <row r="27" spans="1:7" ht="27" customHeight="1" x14ac:dyDescent="0.2">
      <c r="A27" s="47">
        <f>COUNTIF(G$2:G27,G27)</f>
        <v>26</v>
      </c>
      <c r="B27" s="37" t="s">
        <v>2281</v>
      </c>
      <c r="C27" s="37" t="e">
        <f>VLOOKUP($B27,#REF!,MATCH(IFERROR(VLOOKUP(C$1,对应字段!$A:$B,2,0),C$1),#REF!,0),0)</f>
        <v>#REF!</v>
      </c>
      <c r="D27" s="37" t="e">
        <f>IF(VLOOKUP($B27,#REF!,MATCH(IFERROR(VLOOKUP(D$1,对应字段!$A:$B,2,0),D$1),#REF!,0),0)="1","男","女")</f>
        <v>#REF!</v>
      </c>
      <c r="E27" s="37" t="e">
        <f>VLOOKUP($B27,#REF!,MATCH(IFERROR(VLOOKUP(E$1,对应字段!$A:$B,2,0),E$1),#REF!,0),0)</f>
        <v>#REF!</v>
      </c>
      <c r="F27" s="37" t="e">
        <f>VLOOKUP($B27,#REF!,MATCH(IFERROR(VLOOKUP(F$1,对应字段!$A:$B,2,0),F$1),#REF!,0),0)</f>
        <v>#REF!</v>
      </c>
      <c r="G27" s="37" t="e">
        <f>VLOOKUP($B27,#REF!,MATCH(IFERROR(VLOOKUP(G$1,对应字段!$A:$B,2,0),G$1),#REF!,0),0)</f>
        <v>#REF!</v>
      </c>
    </row>
    <row r="28" spans="1:7" ht="27" customHeight="1" x14ac:dyDescent="0.2">
      <c r="A28" s="47">
        <f>COUNTIF(G$2:G28,G28)</f>
        <v>27</v>
      </c>
      <c r="B28" s="37" t="s">
        <v>2282</v>
      </c>
      <c r="C28" s="37" t="e">
        <f>VLOOKUP($B28,#REF!,MATCH(IFERROR(VLOOKUP(C$1,对应字段!$A:$B,2,0),C$1),#REF!,0),0)</f>
        <v>#REF!</v>
      </c>
      <c r="D28" s="37" t="e">
        <f>IF(VLOOKUP($B28,#REF!,MATCH(IFERROR(VLOOKUP(D$1,对应字段!$A:$B,2,0),D$1),#REF!,0),0)="1","男","女")</f>
        <v>#REF!</v>
      </c>
      <c r="E28" s="37" t="e">
        <f>VLOOKUP($B28,#REF!,MATCH(IFERROR(VLOOKUP(E$1,对应字段!$A:$B,2,0),E$1),#REF!,0),0)</f>
        <v>#REF!</v>
      </c>
      <c r="F28" s="37" t="e">
        <f>VLOOKUP($B28,#REF!,MATCH(IFERROR(VLOOKUP(F$1,对应字段!$A:$B,2,0),F$1),#REF!,0),0)</f>
        <v>#REF!</v>
      </c>
      <c r="G28" s="37" t="e">
        <f>VLOOKUP($B28,#REF!,MATCH(IFERROR(VLOOKUP(G$1,对应字段!$A:$B,2,0),G$1),#REF!,0),0)</f>
        <v>#REF!</v>
      </c>
    </row>
    <row r="29" spans="1:7" ht="27" customHeight="1" x14ac:dyDescent="0.2">
      <c r="A29" s="47">
        <f>COUNTIF(G$2:G29,G29)</f>
        <v>28</v>
      </c>
      <c r="B29" s="37" t="s">
        <v>2283</v>
      </c>
      <c r="C29" s="37" t="e">
        <f>VLOOKUP($B29,#REF!,MATCH(IFERROR(VLOOKUP(C$1,对应字段!$A:$B,2,0),C$1),#REF!,0),0)</f>
        <v>#REF!</v>
      </c>
      <c r="D29" s="37" t="e">
        <f>IF(VLOOKUP($B29,#REF!,MATCH(IFERROR(VLOOKUP(D$1,对应字段!$A:$B,2,0),D$1),#REF!,0),0)="1","男","女")</f>
        <v>#REF!</v>
      </c>
      <c r="E29" s="37" t="e">
        <f>VLOOKUP($B29,#REF!,MATCH(IFERROR(VLOOKUP(E$1,对应字段!$A:$B,2,0),E$1),#REF!,0),0)</f>
        <v>#REF!</v>
      </c>
      <c r="F29" s="37" t="e">
        <f>VLOOKUP($B29,#REF!,MATCH(IFERROR(VLOOKUP(F$1,对应字段!$A:$B,2,0),F$1),#REF!,0),0)</f>
        <v>#REF!</v>
      </c>
      <c r="G29" s="37" t="e">
        <f>VLOOKUP($B29,#REF!,MATCH(IFERROR(VLOOKUP(G$1,对应字段!$A:$B,2,0),G$1),#REF!,0),0)</f>
        <v>#REF!</v>
      </c>
    </row>
    <row r="30" spans="1:7" ht="27" customHeight="1" x14ac:dyDescent="0.2">
      <c r="A30" s="47">
        <f>COUNTIF(G$2:G30,G30)</f>
        <v>29</v>
      </c>
      <c r="B30" s="37" t="s">
        <v>2284</v>
      </c>
      <c r="C30" s="37" t="e">
        <f>VLOOKUP($B30,#REF!,MATCH(IFERROR(VLOOKUP(C$1,对应字段!$A:$B,2,0),C$1),#REF!,0),0)</f>
        <v>#REF!</v>
      </c>
      <c r="D30" s="37" t="e">
        <f>IF(VLOOKUP($B30,#REF!,MATCH(IFERROR(VLOOKUP(D$1,对应字段!$A:$B,2,0),D$1),#REF!,0),0)="1","男","女")</f>
        <v>#REF!</v>
      </c>
      <c r="E30" s="37" t="e">
        <f>VLOOKUP($B30,#REF!,MATCH(IFERROR(VLOOKUP(E$1,对应字段!$A:$B,2,0),E$1),#REF!,0),0)</f>
        <v>#REF!</v>
      </c>
      <c r="F30" s="37" t="e">
        <f>VLOOKUP($B30,#REF!,MATCH(IFERROR(VLOOKUP(F$1,对应字段!$A:$B,2,0),F$1),#REF!,0),0)</f>
        <v>#REF!</v>
      </c>
      <c r="G30" s="37" t="e">
        <f>VLOOKUP($B30,#REF!,MATCH(IFERROR(VLOOKUP(G$1,对应字段!$A:$B,2,0),G$1),#REF!,0),0)</f>
        <v>#REF!</v>
      </c>
    </row>
    <row r="31" spans="1:7" ht="27" customHeight="1" x14ac:dyDescent="0.2">
      <c r="A31" s="47">
        <f>COUNTIF(G$2:G31,G31)</f>
        <v>30</v>
      </c>
      <c r="B31" s="37" t="s">
        <v>2285</v>
      </c>
      <c r="C31" s="37" t="e">
        <f>VLOOKUP($B31,#REF!,MATCH(IFERROR(VLOOKUP(C$1,对应字段!$A:$B,2,0),C$1),#REF!,0),0)</f>
        <v>#REF!</v>
      </c>
      <c r="D31" s="37" t="e">
        <f>IF(VLOOKUP($B31,#REF!,MATCH(IFERROR(VLOOKUP(D$1,对应字段!$A:$B,2,0),D$1),#REF!,0),0)="1","男","女")</f>
        <v>#REF!</v>
      </c>
      <c r="E31" s="37" t="e">
        <f>VLOOKUP($B31,#REF!,MATCH(IFERROR(VLOOKUP(E$1,对应字段!$A:$B,2,0),E$1),#REF!,0),0)</f>
        <v>#REF!</v>
      </c>
      <c r="F31" s="37" t="e">
        <f>VLOOKUP($B31,#REF!,MATCH(IFERROR(VLOOKUP(F$1,对应字段!$A:$B,2,0),F$1),#REF!,0),0)</f>
        <v>#REF!</v>
      </c>
      <c r="G31" s="37" t="e">
        <f>VLOOKUP($B31,#REF!,MATCH(IFERROR(VLOOKUP(G$1,对应字段!$A:$B,2,0),G$1),#REF!,0),0)</f>
        <v>#REF!</v>
      </c>
    </row>
    <row r="32" spans="1:7" ht="27" customHeight="1" x14ac:dyDescent="0.2">
      <c r="A32" s="47">
        <f>COUNTIF(G$2:G32,G32)</f>
        <v>31</v>
      </c>
      <c r="B32" s="37" t="s">
        <v>2286</v>
      </c>
      <c r="C32" s="37" t="e">
        <f>VLOOKUP($B32,#REF!,MATCH(IFERROR(VLOOKUP(C$1,对应字段!$A:$B,2,0),C$1),#REF!,0),0)</f>
        <v>#REF!</v>
      </c>
      <c r="D32" s="37" t="e">
        <f>IF(VLOOKUP($B32,#REF!,MATCH(IFERROR(VLOOKUP(D$1,对应字段!$A:$B,2,0),D$1),#REF!,0),0)="1","男","女")</f>
        <v>#REF!</v>
      </c>
      <c r="E32" s="37" t="e">
        <f>VLOOKUP($B32,#REF!,MATCH(IFERROR(VLOOKUP(E$1,对应字段!$A:$B,2,0),E$1),#REF!,0),0)</f>
        <v>#REF!</v>
      </c>
      <c r="F32" s="37" t="e">
        <f>VLOOKUP($B32,#REF!,MATCH(IFERROR(VLOOKUP(F$1,对应字段!$A:$B,2,0),F$1),#REF!,0),0)</f>
        <v>#REF!</v>
      </c>
      <c r="G32" s="37" t="e">
        <f>VLOOKUP($B32,#REF!,MATCH(IFERROR(VLOOKUP(G$1,对应字段!$A:$B,2,0),G$1),#REF!,0),0)</f>
        <v>#REF!</v>
      </c>
    </row>
    <row r="33" spans="1:7" ht="27" customHeight="1" x14ac:dyDescent="0.2">
      <c r="A33" s="47">
        <f>COUNTIF(G$2:G33,G33)</f>
        <v>32</v>
      </c>
      <c r="B33" s="37" t="s">
        <v>2287</v>
      </c>
      <c r="C33" s="37" t="e">
        <f>VLOOKUP($B33,#REF!,MATCH(IFERROR(VLOOKUP(C$1,对应字段!$A:$B,2,0),C$1),#REF!,0),0)</f>
        <v>#REF!</v>
      </c>
      <c r="D33" s="37" t="e">
        <f>IF(VLOOKUP($B33,#REF!,MATCH(IFERROR(VLOOKUP(D$1,对应字段!$A:$B,2,0),D$1),#REF!,0),0)="1","男","女")</f>
        <v>#REF!</v>
      </c>
      <c r="E33" s="37" t="e">
        <f>VLOOKUP($B33,#REF!,MATCH(IFERROR(VLOOKUP(E$1,对应字段!$A:$B,2,0),E$1),#REF!,0),0)</f>
        <v>#REF!</v>
      </c>
      <c r="F33" s="37" t="e">
        <f>VLOOKUP($B33,#REF!,MATCH(IFERROR(VLOOKUP(F$1,对应字段!$A:$B,2,0),F$1),#REF!,0),0)</f>
        <v>#REF!</v>
      </c>
      <c r="G33" s="37" t="e">
        <f>VLOOKUP($B33,#REF!,MATCH(IFERROR(VLOOKUP(G$1,对应字段!$A:$B,2,0),G$1),#REF!,0),0)</f>
        <v>#REF!</v>
      </c>
    </row>
    <row r="34" spans="1:7" ht="27" customHeight="1" x14ac:dyDescent="0.2">
      <c r="A34" s="47">
        <f>COUNTIF(G$2:G34,G34)</f>
        <v>33</v>
      </c>
      <c r="B34" s="37" t="s">
        <v>2352</v>
      </c>
      <c r="C34" s="37" t="e">
        <f>VLOOKUP($B34,#REF!,MATCH(IFERROR(VLOOKUP(C$1,对应字段!$A:$B,2,0),C$1),#REF!,0),0)</f>
        <v>#REF!</v>
      </c>
      <c r="D34" s="37" t="e">
        <f>IF(VLOOKUP($B34,#REF!,MATCH(IFERROR(VLOOKUP(D$1,对应字段!$A:$B,2,0),D$1),#REF!,0),0)="1","男","女")</f>
        <v>#REF!</v>
      </c>
      <c r="E34" s="37" t="e">
        <f>VLOOKUP($B34,#REF!,MATCH(IFERROR(VLOOKUP(E$1,对应字段!$A:$B,2,0),E$1),#REF!,0),0)</f>
        <v>#REF!</v>
      </c>
      <c r="F34" s="37" t="e">
        <f>VLOOKUP($B34,#REF!,MATCH(IFERROR(VLOOKUP(F$1,对应字段!$A:$B,2,0),F$1),#REF!,0),0)</f>
        <v>#REF!</v>
      </c>
      <c r="G34" s="37" t="e">
        <f>VLOOKUP($B34,#REF!,MATCH(IFERROR(VLOOKUP(G$1,对应字段!$A:$B,2,0),G$1),#REF!,0),0)</f>
        <v>#REF!</v>
      </c>
    </row>
    <row r="35" spans="1:7" ht="27" customHeight="1" x14ac:dyDescent="0.2">
      <c r="A35" s="47">
        <f>COUNTIF(G$2:G35,G35)</f>
        <v>34</v>
      </c>
      <c r="B35" s="37" t="s">
        <v>2353</v>
      </c>
      <c r="C35" s="37" t="e">
        <f>VLOOKUP($B35,#REF!,MATCH(IFERROR(VLOOKUP(C$1,对应字段!$A:$B,2,0),C$1),#REF!,0),0)</f>
        <v>#REF!</v>
      </c>
      <c r="D35" s="37" t="e">
        <f>IF(VLOOKUP($B35,#REF!,MATCH(IFERROR(VLOOKUP(D$1,对应字段!$A:$B,2,0),D$1),#REF!,0),0)="1","男","女")</f>
        <v>#REF!</v>
      </c>
      <c r="E35" s="37" t="e">
        <f>VLOOKUP($B35,#REF!,MATCH(IFERROR(VLOOKUP(E$1,对应字段!$A:$B,2,0),E$1),#REF!,0),0)</f>
        <v>#REF!</v>
      </c>
      <c r="F35" s="37" t="e">
        <f>VLOOKUP($B35,#REF!,MATCH(IFERROR(VLOOKUP(F$1,对应字段!$A:$B,2,0),F$1),#REF!,0),0)</f>
        <v>#REF!</v>
      </c>
      <c r="G35" s="37" t="e">
        <f>VLOOKUP($B35,#REF!,MATCH(IFERROR(VLOOKUP(G$1,对应字段!$A:$B,2,0),G$1),#REF!,0),0)</f>
        <v>#REF!</v>
      </c>
    </row>
    <row r="36" spans="1:7" ht="27" customHeight="1" x14ac:dyDescent="0.2">
      <c r="A36" s="47">
        <f>COUNTIF(G$2:G36,G36)</f>
        <v>35</v>
      </c>
      <c r="B36" s="37" t="s">
        <v>2354</v>
      </c>
      <c r="C36" s="37" t="e">
        <f>VLOOKUP($B36,#REF!,MATCH(IFERROR(VLOOKUP(C$1,对应字段!$A:$B,2,0),C$1),#REF!,0),0)</f>
        <v>#REF!</v>
      </c>
      <c r="D36" s="37" t="e">
        <f>IF(VLOOKUP($B36,#REF!,MATCH(IFERROR(VLOOKUP(D$1,对应字段!$A:$B,2,0),D$1),#REF!,0),0)="1","男","女")</f>
        <v>#REF!</v>
      </c>
      <c r="E36" s="37" t="e">
        <f>VLOOKUP($B36,#REF!,MATCH(IFERROR(VLOOKUP(E$1,对应字段!$A:$B,2,0),E$1),#REF!,0),0)</f>
        <v>#REF!</v>
      </c>
      <c r="F36" s="37" t="e">
        <f>VLOOKUP($B36,#REF!,MATCH(IFERROR(VLOOKUP(F$1,对应字段!$A:$B,2,0),F$1),#REF!,0),0)</f>
        <v>#REF!</v>
      </c>
      <c r="G36" s="37" t="e">
        <f>VLOOKUP($B36,#REF!,MATCH(IFERROR(VLOOKUP(G$1,对应字段!$A:$B,2,0),G$1),#REF!,0),0)</f>
        <v>#REF!</v>
      </c>
    </row>
    <row r="37" spans="1:7" ht="27" customHeight="1" x14ac:dyDescent="0.2">
      <c r="A37" s="47">
        <f>COUNTIF(G$2:G37,G37)</f>
        <v>36</v>
      </c>
      <c r="B37" s="37" t="s">
        <v>2297</v>
      </c>
      <c r="C37" s="37" t="e">
        <f>VLOOKUP($B37,#REF!,MATCH(IFERROR(VLOOKUP(C$1,对应字段!$A:$B,2,0),C$1),#REF!,0),0)</f>
        <v>#REF!</v>
      </c>
      <c r="D37" s="37" t="e">
        <f>IF(VLOOKUP($B37,#REF!,MATCH(IFERROR(VLOOKUP(D$1,对应字段!$A:$B,2,0),D$1),#REF!,0),0)="1","男","女")</f>
        <v>#REF!</v>
      </c>
      <c r="E37" s="37" t="e">
        <f>VLOOKUP($B37,#REF!,MATCH(IFERROR(VLOOKUP(E$1,对应字段!$A:$B,2,0),E$1),#REF!,0),0)</f>
        <v>#REF!</v>
      </c>
      <c r="F37" s="37" t="e">
        <f>VLOOKUP($B37,#REF!,MATCH(IFERROR(VLOOKUP(F$1,对应字段!$A:$B,2,0),F$1),#REF!,0),0)</f>
        <v>#REF!</v>
      </c>
      <c r="G37" s="37" t="e">
        <f>VLOOKUP($B37,#REF!,MATCH(IFERROR(VLOOKUP(G$1,对应字段!$A:$B,2,0),G$1),#REF!,0),0)</f>
        <v>#REF!</v>
      </c>
    </row>
    <row r="38" spans="1:7" ht="27" customHeight="1" x14ac:dyDescent="0.2">
      <c r="A38" s="47">
        <f>COUNTIF(G$2:G38,G38)</f>
        <v>37</v>
      </c>
      <c r="B38" s="37" t="s">
        <v>2328</v>
      </c>
      <c r="C38" s="37" t="e">
        <f>VLOOKUP($B38,#REF!,MATCH(IFERROR(VLOOKUP(C$1,对应字段!$A:$B,2,0),C$1),#REF!,0),0)</f>
        <v>#REF!</v>
      </c>
      <c r="D38" s="37" t="e">
        <f>IF(VLOOKUP($B38,#REF!,MATCH(IFERROR(VLOOKUP(D$1,对应字段!$A:$B,2,0),D$1),#REF!,0),0)="1","男","女")</f>
        <v>#REF!</v>
      </c>
      <c r="E38" s="37" t="e">
        <f>VLOOKUP($B38,#REF!,MATCH(IFERROR(VLOOKUP(E$1,对应字段!$A:$B,2,0),E$1),#REF!,0),0)</f>
        <v>#REF!</v>
      </c>
      <c r="F38" s="37" t="e">
        <f>VLOOKUP($B38,#REF!,MATCH(IFERROR(VLOOKUP(F$1,对应字段!$A:$B,2,0),F$1),#REF!,0),0)</f>
        <v>#REF!</v>
      </c>
      <c r="G38" s="37" t="e">
        <f>VLOOKUP($B38,#REF!,MATCH(IFERROR(VLOOKUP(G$1,对应字段!$A:$B,2,0),G$1),#REF!,0),0)</f>
        <v>#REF!</v>
      </c>
    </row>
    <row r="39" spans="1:7" ht="27" customHeight="1" x14ac:dyDescent="0.2">
      <c r="A39" s="47">
        <f>COUNTIF(G$2:G39,G39)</f>
        <v>38</v>
      </c>
      <c r="B39" s="37" t="s">
        <v>2298</v>
      </c>
      <c r="C39" s="37" t="e">
        <f>VLOOKUP($B39,#REF!,MATCH(IFERROR(VLOOKUP(C$1,对应字段!$A:$B,2,0),C$1),#REF!,0),0)</f>
        <v>#REF!</v>
      </c>
      <c r="D39" s="37" t="e">
        <f>IF(VLOOKUP($B39,#REF!,MATCH(IFERROR(VLOOKUP(D$1,对应字段!$A:$B,2,0),D$1),#REF!,0),0)="1","男","女")</f>
        <v>#REF!</v>
      </c>
      <c r="E39" s="37" t="e">
        <f>VLOOKUP($B39,#REF!,MATCH(IFERROR(VLOOKUP(E$1,对应字段!$A:$B,2,0),E$1),#REF!,0),0)</f>
        <v>#REF!</v>
      </c>
      <c r="F39" s="37" t="e">
        <f>VLOOKUP($B39,#REF!,MATCH(IFERROR(VLOOKUP(F$1,对应字段!$A:$B,2,0),F$1),#REF!,0),0)</f>
        <v>#REF!</v>
      </c>
      <c r="G39" s="37" t="e">
        <f>VLOOKUP($B39,#REF!,MATCH(IFERROR(VLOOKUP(G$1,对应字段!$A:$B,2,0),G$1),#REF!,0),0)</f>
        <v>#REF!</v>
      </c>
    </row>
    <row r="40" spans="1:7" ht="27" customHeight="1" x14ac:dyDescent="0.2">
      <c r="A40" s="47">
        <f>COUNTIF(G$2:G40,G40)</f>
        <v>39</v>
      </c>
      <c r="B40" s="37" t="s">
        <v>2299</v>
      </c>
      <c r="C40" s="37" t="e">
        <f>VLOOKUP($B40,#REF!,MATCH(IFERROR(VLOOKUP(C$1,对应字段!$A:$B,2,0),C$1),#REF!,0),0)</f>
        <v>#REF!</v>
      </c>
      <c r="D40" s="37" t="e">
        <f>IF(VLOOKUP($B40,#REF!,MATCH(IFERROR(VLOOKUP(D$1,对应字段!$A:$B,2,0),D$1),#REF!,0),0)="1","男","女")</f>
        <v>#REF!</v>
      </c>
      <c r="E40" s="37" t="e">
        <f>VLOOKUP($B40,#REF!,MATCH(IFERROR(VLOOKUP(E$1,对应字段!$A:$B,2,0),E$1),#REF!,0),0)</f>
        <v>#REF!</v>
      </c>
      <c r="F40" s="37" t="e">
        <f>VLOOKUP($B40,#REF!,MATCH(IFERROR(VLOOKUP(F$1,对应字段!$A:$B,2,0),F$1),#REF!,0),0)</f>
        <v>#REF!</v>
      </c>
      <c r="G40" s="37" t="e">
        <f>VLOOKUP($B40,#REF!,MATCH(IFERROR(VLOOKUP(G$1,对应字段!$A:$B,2,0),G$1),#REF!,0),0)</f>
        <v>#REF!</v>
      </c>
    </row>
    <row r="41" spans="1:7" ht="27" customHeight="1" x14ac:dyDescent="0.2">
      <c r="A41" s="47">
        <f>COUNTIF(G$2:G41,G41)</f>
        <v>40</v>
      </c>
      <c r="B41" s="37" t="s">
        <v>2300</v>
      </c>
      <c r="C41" s="37" t="e">
        <f>VLOOKUP($B41,#REF!,MATCH(IFERROR(VLOOKUP(C$1,对应字段!$A:$B,2,0),C$1),#REF!,0),0)</f>
        <v>#REF!</v>
      </c>
      <c r="D41" s="37" t="e">
        <f>IF(VLOOKUP($B41,#REF!,MATCH(IFERROR(VLOOKUP(D$1,对应字段!$A:$B,2,0),D$1),#REF!,0),0)="1","男","女")</f>
        <v>#REF!</v>
      </c>
      <c r="E41" s="37" t="e">
        <f>VLOOKUP($B41,#REF!,MATCH(IFERROR(VLOOKUP(E$1,对应字段!$A:$B,2,0),E$1),#REF!,0),0)</f>
        <v>#REF!</v>
      </c>
      <c r="F41" s="37" t="e">
        <f>VLOOKUP($B41,#REF!,MATCH(IFERROR(VLOOKUP(F$1,对应字段!$A:$B,2,0),F$1),#REF!,0),0)</f>
        <v>#REF!</v>
      </c>
      <c r="G41" s="37" t="e">
        <f>VLOOKUP($B41,#REF!,MATCH(IFERROR(VLOOKUP(G$1,对应字段!$A:$B,2,0),G$1),#REF!,0),0)</f>
        <v>#REF!</v>
      </c>
    </row>
    <row r="42" spans="1:7" ht="27" customHeight="1" x14ac:dyDescent="0.2">
      <c r="A42" s="47">
        <f>COUNTIF(G$2:G42,G42)</f>
        <v>41</v>
      </c>
      <c r="B42" s="37" t="s">
        <v>2301</v>
      </c>
      <c r="C42" s="37" t="e">
        <f>VLOOKUP($B42,#REF!,MATCH(IFERROR(VLOOKUP(C$1,对应字段!$A:$B,2,0),C$1),#REF!,0),0)</f>
        <v>#REF!</v>
      </c>
      <c r="D42" s="37" t="e">
        <f>IF(VLOOKUP($B42,#REF!,MATCH(IFERROR(VLOOKUP(D$1,对应字段!$A:$B,2,0),D$1),#REF!,0),0)="1","男","女")</f>
        <v>#REF!</v>
      </c>
      <c r="E42" s="37" t="e">
        <f>VLOOKUP($B42,#REF!,MATCH(IFERROR(VLOOKUP(E$1,对应字段!$A:$B,2,0),E$1),#REF!,0),0)</f>
        <v>#REF!</v>
      </c>
      <c r="F42" s="37" t="e">
        <f>VLOOKUP($B42,#REF!,MATCH(IFERROR(VLOOKUP(F$1,对应字段!$A:$B,2,0),F$1),#REF!,0),0)</f>
        <v>#REF!</v>
      </c>
      <c r="G42" s="37" t="e">
        <f>VLOOKUP($B42,#REF!,MATCH(IFERROR(VLOOKUP(G$1,对应字段!$A:$B,2,0),G$1),#REF!,0),0)</f>
        <v>#REF!</v>
      </c>
    </row>
    <row r="43" spans="1:7" ht="27" customHeight="1" x14ac:dyDescent="0.2">
      <c r="A43" s="47">
        <f>COUNTIF(G$2:G43,G43)</f>
        <v>42</v>
      </c>
      <c r="B43" s="37" t="s">
        <v>2302</v>
      </c>
      <c r="C43" s="37" t="e">
        <f>VLOOKUP($B43,#REF!,MATCH(IFERROR(VLOOKUP(C$1,对应字段!$A:$B,2,0),C$1),#REF!,0),0)</f>
        <v>#REF!</v>
      </c>
      <c r="D43" s="37" t="e">
        <f>IF(VLOOKUP($B43,#REF!,MATCH(IFERROR(VLOOKUP(D$1,对应字段!$A:$B,2,0),D$1),#REF!,0),0)="1","男","女")</f>
        <v>#REF!</v>
      </c>
      <c r="E43" s="37" t="e">
        <f>VLOOKUP($B43,#REF!,MATCH(IFERROR(VLOOKUP(E$1,对应字段!$A:$B,2,0),E$1),#REF!,0),0)</f>
        <v>#REF!</v>
      </c>
      <c r="F43" s="37" t="e">
        <f>VLOOKUP($B43,#REF!,MATCH(IFERROR(VLOOKUP(F$1,对应字段!$A:$B,2,0),F$1),#REF!,0),0)</f>
        <v>#REF!</v>
      </c>
      <c r="G43" s="37" t="e">
        <f>VLOOKUP($B43,#REF!,MATCH(IFERROR(VLOOKUP(G$1,对应字段!$A:$B,2,0),G$1),#REF!,0),0)</f>
        <v>#REF!</v>
      </c>
    </row>
    <row r="44" spans="1:7" ht="27" customHeight="1" x14ac:dyDescent="0.2">
      <c r="A44" s="47">
        <f>COUNTIF(G$2:G44,G44)</f>
        <v>43</v>
      </c>
      <c r="B44" s="37" t="s">
        <v>2303</v>
      </c>
      <c r="C44" s="37" t="e">
        <f>VLOOKUP($B44,#REF!,MATCH(IFERROR(VLOOKUP(C$1,对应字段!$A:$B,2,0),C$1),#REF!,0),0)</f>
        <v>#REF!</v>
      </c>
      <c r="D44" s="37" t="e">
        <f>IF(VLOOKUP($B44,#REF!,MATCH(IFERROR(VLOOKUP(D$1,对应字段!$A:$B,2,0),D$1),#REF!,0),0)="1","男","女")</f>
        <v>#REF!</v>
      </c>
      <c r="E44" s="37" t="e">
        <f>VLOOKUP($B44,#REF!,MATCH(IFERROR(VLOOKUP(E$1,对应字段!$A:$B,2,0),E$1),#REF!,0),0)</f>
        <v>#REF!</v>
      </c>
      <c r="F44" s="37" t="e">
        <f>VLOOKUP($B44,#REF!,MATCH(IFERROR(VLOOKUP(F$1,对应字段!$A:$B,2,0),F$1),#REF!,0),0)</f>
        <v>#REF!</v>
      </c>
      <c r="G44" s="37" t="e">
        <f>VLOOKUP($B44,#REF!,MATCH(IFERROR(VLOOKUP(G$1,对应字段!$A:$B,2,0),G$1),#REF!,0),0)</f>
        <v>#REF!</v>
      </c>
    </row>
    <row r="45" spans="1:7" ht="27" customHeight="1" x14ac:dyDescent="0.2">
      <c r="A45" s="47">
        <f>COUNTIF(G$2:G45,G45)</f>
        <v>44</v>
      </c>
      <c r="B45" s="37" t="s">
        <v>2304</v>
      </c>
      <c r="C45" s="37" t="e">
        <f>VLOOKUP($B45,#REF!,MATCH(IFERROR(VLOOKUP(C$1,对应字段!$A:$B,2,0),C$1),#REF!,0),0)</f>
        <v>#REF!</v>
      </c>
      <c r="D45" s="37" t="e">
        <f>IF(VLOOKUP($B45,#REF!,MATCH(IFERROR(VLOOKUP(D$1,对应字段!$A:$B,2,0),D$1),#REF!,0),0)="1","男","女")</f>
        <v>#REF!</v>
      </c>
      <c r="E45" s="37" t="e">
        <f>VLOOKUP($B45,#REF!,MATCH(IFERROR(VLOOKUP(E$1,对应字段!$A:$B,2,0),E$1),#REF!,0),0)</f>
        <v>#REF!</v>
      </c>
      <c r="F45" s="37" t="e">
        <f>VLOOKUP($B45,#REF!,MATCH(IFERROR(VLOOKUP(F$1,对应字段!$A:$B,2,0),F$1),#REF!,0),0)</f>
        <v>#REF!</v>
      </c>
      <c r="G45" s="37" t="e">
        <f>VLOOKUP($B45,#REF!,MATCH(IFERROR(VLOOKUP(G$1,对应字段!$A:$B,2,0),G$1),#REF!,0),0)</f>
        <v>#REF!</v>
      </c>
    </row>
    <row r="46" spans="1:7" ht="27" customHeight="1" x14ac:dyDescent="0.2">
      <c r="A46" s="47">
        <f>COUNTIF(G$2:G46,G46)</f>
        <v>45</v>
      </c>
      <c r="B46" s="37" t="s">
        <v>2305</v>
      </c>
      <c r="C46" s="37" t="e">
        <f>VLOOKUP($B46,#REF!,MATCH(IFERROR(VLOOKUP(C$1,对应字段!$A:$B,2,0),C$1),#REF!,0),0)</f>
        <v>#REF!</v>
      </c>
      <c r="D46" s="37" t="e">
        <f>IF(VLOOKUP($B46,#REF!,MATCH(IFERROR(VLOOKUP(D$1,对应字段!$A:$B,2,0),D$1),#REF!,0),0)="1","男","女")</f>
        <v>#REF!</v>
      </c>
      <c r="E46" s="37" t="e">
        <f>VLOOKUP($B46,#REF!,MATCH(IFERROR(VLOOKUP(E$1,对应字段!$A:$B,2,0),E$1),#REF!,0),0)</f>
        <v>#REF!</v>
      </c>
      <c r="F46" s="37" t="e">
        <f>VLOOKUP($B46,#REF!,MATCH(IFERROR(VLOOKUP(F$1,对应字段!$A:$B,2,0),F$1),#REF!,0),0)</f>
        <v>#REF!</v>
      </c>
      <c r="G46" s="37" t="e">
        <f>VLOOKUP($B46,#REF!,MATCH(IFERROR(VLOOKUP(G$1,对应字段!$A:$B,2,0),G$1),#REF!,0),0)</f>
        <v>#REF!</v>
      </c>
    </row>
    <row r="47" spans="1:7" ht="27" customHeight="1" x14ac:dyDescent="0.2">
      <c r="A47" s="47">
        <f>COUNTIF(G$2:G47,G47)</f>
        <v>46</v>
      </c>
      <c r="B47" s="37" t="s">
        <v>2306</v>
      </c>
      <c r="C47" s="37" t="e">
        <f>VLOOKUP($B47,#REF!,MATCH(IFERROR(VLOOKUP(C$1,对应字段!$A:$B,2,0),C$1),#REF!,0),0)</f>
        <v>#REF!</v>
      </c>
      <c r="D47" s="37" t="e">
        <f>IF(VLOOKUP($B47,#REF!,MATCH(IFERROR(VLOOKUP(D$1,对应字段!$A:$B,2,0),D$1),#REF!,0),0)="1","男","女")</f>
        <v>#REF!</v>
      </c>
      <c r="E47" s="37" t="e">
        <f>VLOOKUP($B47,#REF!,MATCH(IFERROR(VLOOKUP(E$1,对应字段!$A:$B,2,0),E$1),#REF!,0),0)</f>
        <v>#REF!</v>
      </c>
      <c r="F47" s="37" t="e">
        <f>VLOOKUP($B47,#REF!,MATCH(IFERROR(VLOOKUP(F$1,对应字段!$A:$B,2,0),F$1),#REF!,0),0)</f>
        <v>#REF!</v>
      </c>
      <c r="G47" s="37" t="e">
        <f>VLOOKUP($B47,#REF!,MATCH(IFERROR(VLOOKUP(G$1,对应字段!$A:$B,2,0),G$1),#REF!,0),0)</f>
        <v>#REF!</v>
      </c>
    </row>
    <row r="48" spans="1:7" ht="27" customHeight="1" x14ac:dyDescent="0.2">
      <c r="A48" s="47">
        <f>COUNTIF(G$2:G48,G48)</f>
        <v>47</v>
      </c>
      <c r="B48" s="37" t="s">
        <v>2307</v>
      </c>
      <c r="C48" s="37" t="e">
        <f>VLOOKUP($B48,#REF!,MATCH(IFERROR(VLOOKUP(C$1,对应字段!$A:$B,2,0),C$1),#REF!,0),0)</f>
        <v>#REF!</v>
      </c>
      <c r="D48" s="37" t="e">
        <f>IF(VLOOKUP($B48,#REF!,MATCH(IFERROR(VLOOKUP(D$1,对应字段!$A:$B,2,0),D$1),#REF!,0),0)="1","男","女")</f>
        <v>#REF!</v>
      </c>
      <c r="E48" s="37" t="e">
        <f>VLOOKUP($B48,#REF!,MATCH(IFERROR(VLOOKUP(E$1,对应字段!$A:$B,2,0),E$1),#REF!,0),0)</f>
        <v>#REF!</v>
      </c>
      <c r="F48" s="37" t="e">
        <f>VLOOKUP($B48,#REF!,MATCH(IFERROR(VLOOKUP(F$1,对应字段!$A:$B,2,0),F$1),#REF!,0),0)</f>
        <v>#REF!</v>
      </c>
      <c r="G48" s="37" t="e">
        <f>VLOOKUP($B48,#REF!,MATCH(IFERROR(VLOOKUP(G$1,对应字段!$A:$B,2,0),G$1),#REF!,0),0)</f>
        <v>#REF!</v>
      </c>
    </row>
    <row r="49" spans="1:7" ht="27" customHeight="1" x14ac:dyDescent="0.2">
      <c r="A49" s="47">
        <f>COUNTIF(G$2:G49,G49)</f>
        <v>48</v>
      </c>
      <c r="B49" s="37" t="s">
        <v>2308</v>
      </c>
      <c r="C49" s="37" t="e">
        <f>VLOOKUP($B49,#REF!,MATCH(IFERROR(VLOOKUP(C$1,对应字段!$A:$B,2,0),C$1),#REF!,0),0)</f>
        <v>#REF!</v>
      </c>
      <c r="D49" s="37" t="e">
        <f>IF(VLOOKUP($B49,#REF!,MATCH(IFERROR(VLOOKUP(D$1,对应字段!$A:$B,2,0),D$1),#REF!,0),0)="1","男","女")</f>
        <v>#REF!</v>
      </c>
      <c r="E49" s="37" t="e">
        <f>VLOOKUP($B49,#REF!,MATCH(IFERROR(VLOOKUP(E$1,对应字段!$A:$B,2,0),E$1),#REF!,0),0)</f>
        <v>#REF!</v>
      </c>
      <c r="F49" s="37" t="e">
        <f>VLOOKUP($B49,#REF!,MATCH(IFERROR(VLOOKUP(F$1,对应字段!$A:$B,2,0),F$1),#REF!,0),0)</f>
        <v>#REF!</v>
      </c>
      <c r="G49" s="37" t="e">
        <f>VLOOKUP($B49,#REF!,MATCH(IFERROR(VLOOKUP(G$1,对应字段!$A:$B,2,0),G$1),#REF!,0),0)</f>
        <v>#REF!</v>
      </c>
    </row>
    <row r="50" spans="1:7" ht="27" customHeight="1" x14ac:dyDescent="0.2">
      <c r="A50" s="47">
        <f>COUNTIF(G$2:G50,G50)</f>
        <v>49</v>
      </c>
      <c r="B50" s="37" t="s">
        <v>2309</v>
      </c>
      <c r="C50" s="37" t="e">
        <f>VLOOKUP($B50,#REF!,MATCH(IFERROR(VLOOKUP(C$1,对应字段!$A:$B,2,0),C$1),#REF!,0),0)</f>
        <v>#REF!</v>
      </c>
      <c r="D50" s="37" t="e">
        <f>IF(VLOOKUP($B50,#REF!,MATCH(IFERROR(VLOOKUP(D$1,对应字段!$A:$B,2,0),D$1),#REF!,0),0)="1","男","女")</f>
        <v>#REF!</v>
      </c>
      <c r="E50" s="37" t="e">
        <f>VLOOKUP($B50,#REF!,MATCH(IFERROR(VLOOKUP(E$1,对应字段!$A:$B,2,0),E$1),#REF!,0),0)</f>
        <v>#REF!</v>
      </c>
      <c r="F50" s="37" t="e">
        <f>VLOOKUP($B50,#REF!,MATCH(IFERROR(VLOOKUP(F$1,对应字段!$A:$B,2,0),F$1),#REF!,0),0)</f>
        <v>#REF!</v>
      </c>
      <c r="G50" s="37" t="e">
        <f>VLOOKUP($B50,#REF!,MATCH(IFERROR(VLOOKUP(G$1,对应字段!$A:$B,2,0),G$1),#REF!,0),0)</f>
        <v>#REF!</v>
      </c>
    </row>
    <row r="51" spans="1:7" ht="27" customHeight="1" x14ac:dyDescent="0.2">
      <c r="A51" s="47">
        <f>COUNTIF(G$2:G51,G51)</f>
        <v>50</v>
      </c>
      <c r="B51" s="37" t="s">
        <v>2310</v>
      </c>
      <c r="C51" s="37" t="e">
        <f>VLOOKUP($B51,#REF!,MATCH(IFERROR(VLOOKUP(C$1,对应字段!$A:$B,2,0),C$1),#REF!,0),0)</f>
        <v>#REF!</v>
      </c>
      <c r="D51" s="37" t="e">
        <f>IF(VLOOKUP($B51,#REF!,MATCH(IFERROR(VLOOKUP(D$1,对应字段!$A:$B,2,0),D$1),#REF!,0),0)="1","男","女")</f>
        <v>#REF!</v>
      </c>
      <c r="E51" s="37" t="e">
        <f>VLOOKUP($B51,#REF!,MATCH(IFERROR(VLOOKUP(E$1,对应字段!$A:$B,2,0),E$1),#REF!,0),0)</f>
        <v>#REF!</v>
      </c>
      <c r="F51" s="37" t="e">
        <f>VLOOKUP($B51,#REF!,MATCH(IFERROR(VLOOKUP(F$1,对应字段!$A:$B,2,0),F$1),#REF!,0),0)</f>
        <v>#REF!</v>
      </c>
      <c r="G51" s="37" t="e">
        <f>VLOOKUP($B51,#REF!,MATCH(IFERROR(VLOOKUP(G$1,对应字段!$A:$B,2,0),G$1),#REF!,0),0)</f>
        <v>#REF!</v>
      </c>
    </row>
    <row r="52" spans="1:7" ht="27" customHeight="1" x14ac:dyDescent="0.2">
      <c r="A52" s="47">
        <f>COUNTIF(G$2:G52,G52)</f>
        <v>51</v>
      </c>
      <c r="B52" s="37" t="s">
        <v>2311</v>
      </c>
      <c r="C52" s="37" t="e">
        <f>VLOOKUP($B52,#REF!,MATCH(IFERROR(VLOOKUP(C$1,对应字段!$A:$B,2,0),C$1),#REF!,0),0)</f>
        <v>#REF!</v>
      </c>
      <c r="D52" s="37" t="e">
        <f>IF(VLOOKUP($B52,#REF!,MATCH(IFERROR(VLOOKUP(D$1,对应字段!$A:$B,2,0),D$1),#REF!,0),0)="1","男","女")</f>
        <v>#REF!</v>
      </c>
      <c r="E52" s="37" t="e">
        <f>VLOOKUP($B52,#REF!,MATCH(IFERROR(VLOOKUP(E$1,对应字段!$A:$B,2,0),E$1),#REF!,0),0)</f>
        <v>#REF!</v>
      </c>
      <c r="F52" s="37" t="e">
        <f>VLOOKUP($B52,#REF!,MATCH(IFERROR(VLOOKUP(F$1,对应字段!$A:$B,2,0),F$1),#REF!,0),0)</f>
        <v>#REF!</v>
      </c>
      <c r="G52" s="37" t="e">
        <f>VLOOKUP($B52,#REF!,MATCH(IFERROR(VLOOKUP(G$1,对应字段!$A:$B,2,0),G$1),#REF!,0),0)</f>
        <v>#REF!</v>
      </c>
    </row>
    <row r="53" spans="1:7" ht="27" customHeight="1" x14ac:dyDescent="0.2">
      <c r="A53" s="47">
        <f>COUNTIF(G$2:G53,G53)</f>
        <v>52</v>
      </c>
      <c r="B53" s="37" t="s">
        <v>2312</v>
      </c>
      <c r="C53" s="37" t="e">
        <f>VLOOKUP($B53,#REF!,MATCH(IFERROR(VLOOKUP(C$1,对应字段!$A:$B,2,0),C$1),#REF!,0),0)</f>
        <v>#REF!</v>
      </c>
      <c r="D53" s="37" t="e">
        <f>IF(VLOOKUP($B53,#REF!,MATCH(IFERROR(VLOOKUP(D$1,对应字段!$A:$B,2,0),D$1),#REF!,0),0)="1","男","女")</f>
        <v>#REF!</v>
      </c>
      <c r="E53" s="37" t="e">
        <f>VLOOKUP($B53,#REF!,MATCH(IFERROR(VLOOKUP(E$1,对应字段!$A:$B,2,0),E$1),#REF!,0),0)</f>
        <v>#REF!</v>
      </c>
      <c r="F53" s="37" t="e">
        <f>VLOOKUP($B53,#REF!,MATCH(IFERROR(VLOOKUP(F$1,对应字段!$A:$B,2,0),F$1),#REF!,0),0)</f>
        <v>#REF!</v>
      </c>
      <c r="G53" s="37" t="e">
        <f>VLOOKUP($B53,#REF!,MATCH(IFERROR(VLOOKUP(G$1,对应字段!$A:$B,2,0),G$1),#REF!,0),0)</f>
        <v>#REF!</v>
      </c>
    </row>
    <row r="54" spans="1:7" ht="27" customHeight="1" x14ac:dyDescent="0.2">
      <c r="A54" s="47">
        <f>COUNTIF(G$2:G54,G54)</f>
        <v>53</v>
      </c>
      <c r="B54" s="37" t="s">
        <v>2314</v>
      </c>
      <c r="C54" s="37" t="e">
        <f>VLOOKUP($B54,#REF!,MATCH(IFERROR(VLOOKUP(C$1,对应字段!$A:$B,2,0),C$1),#REF!,0),0)</f>
        <v>#REF!</v>
      </c>
      <c r="D54" s="37" t="e">
        <f>IF(VLOOKUP($B54,#REF!,MATCH(IFERROR(VLOOKUP(D$1,对应字段!$A:$B,2,0),D$1),#REF!,0),0)="1","男","女")</f>
        <v>#REF!</v>
      </c>
      <c r="E54" s="37" t="e">
        <f>VLOOKUP($B54,#REF!,MATCH(IFERROR(VLOOKUP(E$1,对应字段!$A:$B,2,0),E$1),#REF!,0),0)</f>
        <v>#REF!</v>
      </c>
      <c r="F54" s="37" t="e">
        <f>VLOOKUP($B54,#REF!,MATCH(IFERROR(VLOOKUP(F$1,对应字段!$A:$B,2,0),F$1),#REF!,0),0)</f>
        <v>#REF!</v>
      </c>
      <c r="G54" s="37" t="e">
        <f>VLOOKUP($B54,#REF!,MATCH(IFERROR(VLOOKUP(G$1,对应字段!$A:$B,2,0),G$1),#REF!,0),0)</f>
        <v>#REF!</v>
      </c>
    </row>
    <row r="55" spans="1:7" ht="27" customHeight="1" x14ac:dyDescent="0.2">
      <c r="A55" s="47">
        <f>COUNTIF(G$2:G55,G55)</f>
        <v>54</v>
      </c>
      <c r="B55" s="37" t="s">
        <v>2315</v>
      </c>
      <c r="C55" s="37" t="e">
        <f>VLOOKUP($B55,#REF!,MATCH(IFERROR(VLOOKUP(C$1,对应字段!$A:$B,2,0),C$1),#REF!,0),0)</f>
        <v>#REF!</v>
      </c>
      <c r="D55" s="37" t="e">
        <f>IF(VLOOKUP($B55,#REF!,MATCH(IFERROR(VLOOKUP(D$1,对应字段!$A:$B,2,0),D$1),#REF!,0),0)="1","男","女")</f>
        <v>#REF!</v>
      </c>
      <c r="E55" s="37" t="e">
        <f>VLOOKUP($B55,#REF!,MATCH(IFERROR(VLOOKUP(E$1,对应字段!$A:$B,2,0),E$1),#REF!,0),0)</f>
        <v>#REF!</v>
      </c>
      <c r="F55" s="37" t="e">
        <f>VLOOKUP($B55,#REF!,MATCH(IFERROR(VLOOKUP(F$1,对应字段!$A:$B,2,0),F$1),#REF!,0),0)</f>
        <v>#REF!</v>
      </c>
      <c r="G55" s="37" t="e">
        <f>VLOOKUP($B55,#REF!,MATCH(IFERROR(VLOOKUP(G$1,对应字段!$A:$B,2,0),G$1),#REF!,0),0)</f>
        <v>#REF!</v>
      </c>
    </row>
    <row r="56" spans="1:7" ht="27" customHeight="1" x14ac:dyDescent="0.2">
      <c r="A56" s="47">
        <f>COUNTIF(G$2:G56,G56)</f>
        <v>55</v>
      </c>
      <c r="B56" s="37" t="s">
        <v>2316</v>
      </c>
      <c r="C56" s="37" t="e">
        <f>VLOOKUP($B56,#REF!,MATCH(IFERROR(VLOOKUP(C$1,对应字段!$A:$B,2,0),C$1),#REF!,0),0)</f>
        <v>#REF!</v>
      </c>
      <c r="D56" s="37" t="e">
        <f>IF(VLOOKUP($B56,#REF!,MATCH(IFERROR(VLOOKUP(D$1,对应字段!$A:$B,2,0),D$1),#REF!,0),0)="1","男","女")</f>
        <v>#REF!</v>
      </c>
      <c r="E56" s="37" t="e">
        <f>VLOOKUP($B56,#REF!,MATCH(IFERROR(VLOOKUP(E$1,对应字段!$A:$B,2,0),E$1),#REF!,0),0)</f>
        <v>#REF!</v>
      </c>
      <c r="F56" s="37" t="e">
        <f>VLOOKUP($B56,#REF!,MATCH(IFERROR(VLOOKUP(F$1,对应字段!$A:$B,2,0),F$1),#REF!,0),0)</f>
        <v>#REF!</v>
      </c>
      <c r="G56" s="37" t="e">
        <f>VLOOKUP($B56,#REF!,MATCH(IFERROR(VLOOKUP(G$1,对应字段!$A:$B,2,0),G$1),#REF!,0),0)</f>
        <v>#REF!</v>
      </c>
    </row>
    <row r="57" spans="1:7" ht="27" customHeight="1" x14ac:dyDescent="0.2">
      <c r="A57" s="47">
        <f>COUNTIF(G$2:G57,G57)</f>
        <v>56</v>
      </c>
      <c r="B57" s="37" t="s">
        <v>2317</v>
      </c>
      <c r="C57" s="37" t="e">
        <f>VLOOKUP($B57,#REF!,MATCH(IFERROR(VLOOKUP(C$1,对应字段!$A:$B,2,0),C$1),#REF!,0),0)</f>
        <v>#REF!</v>
      </c>
      <c r="D57" s="37" t="e">
        <f>IF(VLOOKUP($B57,#REF!,MATCH(IFERROR(VLOOKUP(D$1,对应字段!$A:$B,2,0),D$1),#REF!,0),0)="1","男","女")</f>
        <v>#REF!</v>
      </c>
      <c r="E57" s="37" t="e">
        <f>VLOOKUP($B57,#REF!,MATCH(IFERROR(VLOOKUP(E$1,对应字段!$A:$B,2,0),E$1),#REF!,0),0)</f>
        <v>#REF!</v>
      </c>
      <c r="F57" s="37" t="e">
        <f>VLOOKUP($B57,#REF!,MATCH(IFERROR(VLOOKUP(F$1,对应字段!$A:$B,2,0),F$1),#REF!,0),0)</f>
        <v>#REF!</v>
      </c>
      <c r="G57" s="37" t="e">
        <f>VLOOKUP($B57,#REF!,MATCH(IFERROR(VLOOKUP(G$1,对应字段!$A:$B,2,0),G$1),#REF!,0),0)</f>
        <v>#REF!</v>
      </c>
    </row>
    <row r="58" spans="1:7" ht="27" customHeight="1" x14ac:dyDescent="0.2">
      <c r="A58" s="47">
        <f>COUNTIF(G$2:G58,G58)</f>
        <v>57</v>
      </c>
      <c r="B58" s="37" t="s">
        <v>2318</v>
      </c>
      <c r="C58" s="37" t="e">
        <f>VLOOKUP($B58,#REF!,MATCH(IFERROR(VLOOKUP(C$1,对应字段!$A:$B,2,0),C$1),#REF!,0),0)</f>
        <v>#REF!</v>
      </c>
      <c r="D58" s="37" t="e">
        <f>IF(VLOOKUP($B58,#REF!,MATCH(IFERROR(VLOOKUP(D$1,对应字段!$A:$B,2,0),D$1),#REF!,0),0)="1","男","女")</f>
        <v>#REF!</v>
      </c>
      <c r="E58" s="37" t="e">
        <f>VLOOKUP($B58,#REF!,MATCH(IFERROR(VLOOKUP(E$1,对应字段!$A:$B,2,0),E$1),#REF!,0),0)</f>
        <v>#REF!</v>
      </c>
      <c r="F58" s="37" t="e">
        <f>VLOOKUP($B58,#REF!,MATCH(IFERROR(VLOOKUP(F$1,对应字段!$A:$B,2,0),F$1),#REF!,0),0)</f>
        <v>#REF!</v>
      </c>
      <c r="G58" s="37" t="e">
        <f>VLOOKUP($B58,#REF!,MATCH(IFERROR(VLOOKUP(G$1,对应字段!$A:$B,2,0),G$1),#REF!,0),0)</f>
        <v>#REF!</v>
      </c>
    </row>
    <row r="59" spans="1:7" ht="27" customHeight="1" x14ac:dyDescent="0.2">
      <c r="A59" s="47">
        <f>COUNTIF(G$2:G59,G59)</f>
        <v>58</v>
      </c>
      <c r="B59" s="37" t="s">
        <v>2319</v>
      </c>
      <c r="C59" s="37" t="e">
        <f>VLOOKUP($B59,#REF!,MATCH(IFERROR(VLOOKUP(C$1,对应字段!$A:$B,2,0),C$1),#REF!,0),0)</f>
        <v>#REF!</v>
      </c>
      <c r="D59" s="37" t="e">
        <f>IF(VLOOKUP($B59,#REF!,MATCH(IFERROR(VLOOKUP(D$1,对应字段!$A:$B,2,0),D$1),#REF!,0),0)="1","男","女")</f>
        <v>#REF!</v>
      </c>
      <c r="E59" s="37" t="e">
        <f>VLOOKUP($B59,#REF!,MATCH(IFERROR(VLOOKUP(E$1,对应字段!$A:$B,2,0),E$1),#REF!,0),0)</f>
        <v>#REF!</v>
      </c>
      <c r="F59" s="37" t="e">
        <f>VLOOKUP($B59,#REF!,MATCH(IFERROR(VLOOKUP(F$1,对应字段!$A:$B,2,0),F$1),#REF!,0),0)</f>
        <v>#REF!</v>
      </c>
      <c r="G59" s="37" t="e">
        <f>VLOOKUP($B59,#REF!,MATCH(IFERROR(VLOOKUP(G$1,对应字段!$A:$B,2,0),G$1),#REF!,0),0)</f>
        <v>#REF!</v>
      </c>
    </row>
    <row r="60" spans="1:7" ht="27" customHeight="1" x14ac:dyDescent="0.2">
      <c r="A60" s="47">
        <f>COUNTIF(G$2:G60,G60)</f>
        <v>59</v>
      </c>
      <c r="B60" s="37" t="s">
        <v>2320</v>
      </c>
      <c r="C60" s="37" t="e">
        <f>VLOOKUP($B60,#REF!,MATCH(IFERROR(VLOOKUP(C$1,对应字段!$A:$B,2,0),C$1),#REF!,0),0)</f>
        <v>#REF!</v>
      </c>
      <c r="D60" s="37" t="e">
        <f>IF(VLOOKUP($B60,#REF!,MATCH(IFERROR(VLOOKUP(D$1,对应字段!$A:$B,2,0),D$1),#REF!,0),0)="1","男","女")</f>
        <v>#REF!</v>
      </c>
      <c r="E60" s="37" t="e">
        <f>VLOOKUP($B60,#REF!,MATCH(IFERROR(VLOOKUP(E$1,对应字段!$A:$B,2,0),E$1),#REF!,0),0)</f>
        <v>#REF!</v>
      </c>
      <c r="F60" s="37" t="e">
        <f>VLOOKUP($B60,#REF!,MATCH(IFERROR(VLOOKUP(F$1,对应字段!$A:$B,2,0),F$1),#REF!,0),0)</f>
        <v>#REF!</v>
      </c>
      <c r="G60" s="37" t="e">
        <f>VLOOKUP($B60,#REF!,MATCH(IFERROR(VLOOKUP(G$1,对应字段!$A:$B,2,0),G$1),#REF!,0),0)</f>
        <v>#REF!</v>
      </c>
    </row>
    <row r="61" spans="1:7" ht="27" customHeight="1" x14ac:dyDescent="0.2">
      <c r="A61" s="47">
        <f>COUNTIF(G$2:G61,G61)</f>
        <v>60</v>
      </c>
      <c r="B61" s="37" t="s">
        <v>2321</v>
      </c>
      <c r="C61" s="37" t="e">
        <f>VLOOKUP($B61,#REF!,MATCH(IFERROR(VLOOKUP(C$1,对应字段!$A:$B,2,0),C$1),#REF!,0),0)</f>
        <v>#REF!</v>
      </c>
      <c r="D61" s="37" t="e">
        <f>IF(VLOOKUP($B61,#REF!,MATCH(IFERROR(VLOOKUP(D$1,对应字段!$A:$B,2,0),D$1),#REF!,0),0)="1","男","女")</f>
        <v>#REF!</v>
      </c>
      <c r="E61" s="37" t="e">
        <f>VLOOKUP($B61,#REF!,MATCH(IFERROR(VLOOKUP(E$1,对应字段!$A:$B,2,0),E$1),#REF!,0),0)</f>
        <v>#REF!</v>
      </c>
      <c r="F61" s="37" t="e">
        <f>VLOOKUP($B61,#REF!,MATCH(IFERROR(VLOOKUP(F$1,对应字段!$A:$B,2,0),F$1),#REF!,0),0)</f>
        <v>#REF!</v>
      </c>
      <c r="G61" s="37" t="e">
        <f>VLOOKUP($B61,#REF!,MATCH(IFERROR(VLOOKUP(G$1,对应字段!$A:$B,2,0),G$1),#REF!,0),0)</f>
        <v>#REF!</v>
      </c>
    </row>
    <row r="62" spans="1:7" ht="27" customHeight="1" x14ac:dyDescent="0.2">
      <c r="A62" s="47">
        <f>COUNTIF(G$2:G62,G62)</f>
        <v>61</v>
      </c>
      <c r="B62" s="37" t="s">
        <v>2322</v>
      </c>
      <c r="C62" s="37" t="e">
        <f>VLOOKUP($B62,#REF!,MATCH(IFERROR(VLOOKUP(C$1,对应字段!$A:$B,2,0),C$1),#REF!,0),0)</f>
        <v>#REF!</v>
      </c>
      <c r="D62" s="37" t="e">
        <f>IF(VLOOKUP($B62,#REF!,MATCH(IFERROR(VLOOKUP(D$1,对应字段!$A:$B,2,0),D$1),#REF!,0),0)="1","男","女")</f>
        <v>#REF!</v>
      </c>
      <c r="E62" s="37" t="e">
        <f>VLOOKUP($B62,#REF!,MATCH(IFERROR(VLOOKUP(E$1,对应字段!$A:$B,2,0),E$1),#REF!,0),0)</f>
        <v>#REF!</v>
      </c>
      <c r="F62" s="37" t="e">
        <f>VLOOKUP($B62,#REF!,MATCH(IFERROR(VLOOKUP(F$1,对应字段!$A:$B,2,0),F$1),#REF!,0),0)</f>
        <v>#REF!</v>
      </c>
      <c r="G62" s="37" t="e">
        <f>VLOOKUP($B62,#REF!,MATCH(IFERROR(VLOOKUP(G$1,对应字段!$A:$B,2,0),G$1),#REF!,0),0)</f>
        <v>#REF!</v>
      </c>
    </row>
    <row r="63" spans="1:7" ht="27" customHeight="1" x14ac:dyDescent="0.2">
      <c r="A63" s="47">
        <f>COUNTIF(G$2:G63,G63)</f>
        <v>62</v>
      </c>
      <c r="B63" s="37" t="s">
        <v>2324</v>
      </c>
      <c r="C63" s="37" t="e">
        <f>VLOOKUP($B63,#REF!,MATCH(IFERROR(VLOOKUP(C$1,对应字段!$A:$B,2,0),C$1),#REF!,0),0)</f>
        <v>#REF!</v>
      </c>
      <c r="D63" s="37" t="e">
        <f>IF(VLOOKUP($B63,#REF!,MATCH(IFERROR(VLOOKUP(D$1,对应字段!$A:$B,2,0),D$1),#REF!,0),0)="1","男","女")</f>
        <v>#REF!</v>
      </c>
      <c r="E63" s="37" t="e">
        <f>VLOOKUP($B63,#REF!,MATCH(IFERROR(VLOOKUP(E$1,对应字段!$A:$B,2,0),E$1),#REF!,0),0)</f>
        <v>#REF!</v>
      </c>
      <c r="F63" s="37" t="e">
        <f>VLOOKUP($B63,#REF!,MATCH(IFERROR(VLOOKUP(F$1,对应字段!$A:$B,2,0),F$1),#REF!,0),0)</f>
        <v>#REF!</v>
      </c>
      <c r="G63" s="37" t="e">
        <f>VLOOKUP($B63,#REF!,MATCH(IFERROR(VLOOKUP(G$1,对应字段!$A:$B,2,0),G$1),#REF!,0),0)</f>
        <v>#REF!</v>
      </c>
    </row>
    <row r="64" spans="1:7" ht="27" customHeight="1" x14ac:dyDescent="0.2">
      <c r="A64" s="47">
        <f>COUNTIF(G$2:G64,G64)</f>
        <v>63</v>
      </c>
      <c r="B64" s="37" t="s">
        <v>2325</v>
      </c>
      <c r="C64" s="37" t="e">
        <f>VLOOKUP($B64,#REF!,MATCH(IFERROR(VLOOKUP(C$1,对应字段!$A:$B,2,0),C$1),#REF!,0),0)</f>
        <v>#REF!</v>
      </c>
      <c r="D64" s="37" t="e">
        <f>IF(VLOOKUP($B64,#REF!,MATCH(IFERROR(VLOOKUP(D$1,对应字段!$A:$B,2,0),D$1),#REF!,0),0)="1","男","女")</f>
        <v>#REF!</v>
      </c>
      <c r="E64" s="37" t="e">
        <f>VLOOKUP($B64,#REF!,MATCH(IFERROR(VLOOKUP(E$1,对应字段!$A:$B,2,0),E$1),#REF!,0),0)</f>
        <v>#REF!</v>
      </c>
      <c r="F64" s="37" t="e">
        <f>VLOOKUP($B64,#REF!,MATCH(IFERROR(VLOOKUP(F$1,对应字段!$A:$B,2,0),F$1),#REF!,0),0)</f>
        <v>#REF!</v>
      </c>
      <c r="G64" s="37" t="e">
        <f>VLOOKUP($B64,#REF!,MATCH(IFERROR(VLOOKUP(G$1,对应字段!$A:$B,2,0),G$1),#REF!,0),0)</f>
        <v>#REF!</v>
      </c>
    </row>
    <row r="65" spans="1:7" ht="27" customHeight="1" x14ac:dyDescent="0.2">
      <c r="A65" s="47">
        <f>COUNTIF(G$2:G65,G65)</f>
        <v>64</v>
      </c>
      <c r="B65" s="37" t="s">
        <v>2329</v>
      </c>
      <c r="C65" s="37" t="e">
        <f>VLOOKUP($B65,#REF!,MATCH(IFERROR(VLOOKUP(C$1,对应字段!$A:$B,2,0),C$1),#REF!,0),0)</f>
        <v>#REF!</v>
      </c>
      <c r="D65" s="37" t="e">
        <f>IF(VLOOKUP($B65,#REF!,MATCH(IFERROR(VLOOKUP(D$1,对应字段!$A:$B,2,0),D$1),#REF!,0),0)="1","男","女")</f>
        <v>#REF!</v>
      </c>
      <c r="E65" s="37" t="e">
        <f>VLOOKUP($B65,#REF!,MATCH(IFERROR(VLOOKUP(E$1,对应字段!$A:$B,2,0),E$1),#REF!,0),0)</f>
        <v>#REF!</v>
      </c>
      <c r="F65" s="37" t="e">
        <f>VLOOKUP($B65,#REF!,MATCH(IFERROR(VLOOKUP(F$1,对应字段!$A:$B,2,0),F$1),#REF!,0),0)</f>
        <v>#REF!</v>
      </c>
      <c r="G65" s="37" t="e">
        <f>VLOOKUP($B65,#REF!,MATCH(IFERROR(VLOOKUP(G$1,对应字段!$A:$B,2,0),G$1),#REF!,0),0)</f>
        <v>#REF!</v>
      </c>
    </row>
    <row r="66" spans="1:7" ht="27" customHeight="1" x14ac:dyDescent="0.2">
      <c r="A66" s="47">
        <f>COUNTIF(G$2:G66,G66)</f>
        <v>65</v>
      </c>
      <c r="B66" s="37" t="s">
        <v>2330</v>
      </c>
      <c r="C66" s="37" t="e">
        <f>VLOOKUP($B66,#REF!,MATCH(IFERROR(VLOOKUP(C$1,对应字段!$A:$B,2,0),C$1),#REF!,0),0)</f>
        <v>#REF!</v>
      </c>
      <c r="D66" s="37" t="e">
        <f>IF(VLOOKUP($B66,#REF!,MATCH(IFERROR(VLOOKUP(D$1,对应字段!$A:$B,2,0),D$1),#REF!,0),0)="1","男","女")</f>
        <v>#REF!</v>
      </c>
      <c r="E66" s="37" t="e">
        <f>VLOOKUP($B66,#REF!,MATCH(IFERROR(VLOOKUP(E$1,对应字段!$A:$B,2,0),E$1),#REF!,0),0)</f>
        <v>#REF!</v>
      </c>
      <c r="F66" s="37" t="e">
        <f>VLOOKUP($B66,#REF!,MATCH(IFERROR(VLOOKUP(F$1,对应字段!$A:$B,2,0),F$1),#REF!,0),0)</f>
        <v>#REF!</v>
      </c>
      <c r="G66" s="37" t="e">
        <f>VLOOKUP($B66,#REF!,MATCH(IFERROR(VLOOKUP(G$1,对应字段!$A:$B,2,0),G$1),#REF!,0),0)</f>
        <v>#REF!</v>
      </c>
    </row>
    <row r="67" spans="1:7" ht="27" customHeight="1" x14ac:dyDescent="0.2">
      <c r="A67" s="47">
        <f>COUNTIF(G$2:G67,G67)</f>
        <v>66</v>
      </c>
      <c r="B67" s="37" t="s">
        <v>2331</v>
      </c>
      <c r="C67" s="37" t="e">
        <f>VLOOKUP($B67,#REF!,MATCH(IFERROR(VLOOKUP(C$1,对应字段!$A:$B,2,0),C$1),#REF!,0),0)</f>
        <v>#REF!</v>
      </c>
      <c r="D67" s="37" t="e">
        <f>IF(VLOOKUP($B67,#REF!,MATCH(IFERROR(VLOOKUP(D$1,对应字段!$A:$B,2,0),D$1),#REF!,0),0)="1","男","女")</f>
        <v>#REF!</v>
      </c>
      <c r="E67" s="37" t="e">
        <f>VLOOKUP($B67,#REF!,MATCH(IFERROR(VLOOKUP(E$1,对应字段!$A:$B,2,0),E$1),#REF!,0),0)</f>
        <v>#REF!</v>
      </c>
      <c r="F67" s="37" t="e">
        <f>VLOOKUP($B67,#REF!,MATCH(IFERROR(VLOOKUP(F$1,对应字段!$A:$B,2,0),F$1),#REF!,0),0)</f>
        <v>#REF!</v>
      </c>
      <c r="G67" s="37" t="e">
        <f>VLOOKUP($B67,#REF!,MATCH(IFERROR(VLOOKUP(G$1,对应字段!$A:$B,2,0),G$1),#REF!,0),0)</f>
        <v>#REF!</v>
      </c>
    </row>
    <row r="68" spans="1:7" ht="27" customHeight="1" x14ac:dyDescent="0.2">
      <c r="A68" s="47">
        <f>COUNTIF(G$2:G68,G68)</f>
        <v>67</v>
      </c>
      <c r="B68" s="37" t="s">
        <v>2332</v>
      </c>
      <c r="C68" s="37" t="e">
        <f>VLOOKUP($B68,#REF!,MATCH(IFERROR(VLOOKUP(C$1,对应字段!$A:$B,2,0),C$1),#REF!,0),0)</f>
        <v>#REF!</v>
      </c>
      <c r="D68" s="37" t="e">
        <f>IF(VLOOKUP($B68,#REF!,MATCH(IFERROR(VLOOKUP(D$1,对应字段!$A:$B,2,0),D$1),#REF!,0),0)="1","男","女")</f>
        <v>#REF!</v>
      </c>
      <c r="E68" s="37" t="e">
        <f>VLOOKUP($B68,#REF!,MATCH(IFERROR(VLOOKUP(E$1,对应字段!$A:$B,2,0),E$1),#REF!,0),0)</f>
        <v>#REF!</v>
      </c>
      <c r="F68" s="37" t="e">
        <f>VLOOKUP($B68,#REF!,MATCH(IFERROR(VLOOKUP(F$1,对应字段!$A:$B,2,0),F$1),#REF!,0),0)</f>
        <v>#REF!</v>
      </c>
      <c r="G68" s="37" t="e">
        <f>VLOOKUP($B68,#REF!,MATCH(IFERROR(VLOOKUP(G$1,对应字段!$A:$B,2,0),G$1),#REF!,0),0)</f>
        <v>#REF!</v>
      </c>
    </row>
    <row r="69" spans="1:7" ht="27" customHeight="1" x14ac:dyDescent="0.2">
      <c r="A69" s="47">
        <f>COUNTIF(G$2:G69,G69)</f>
        <v>68</v>
      </c>
      <c r="B69" s="37" t="s">
        <v>2333</v>
      </c>
      <c r="C69" s="37" t="e">
        <f>VLOOKUP($B69,#REF!,MATCH(IFERROR(VLOOKUP(C$1,对应字段!$A:$B,2,0),C$1),#REF!,0),0)</f>
        <v>#REF!</v>
      </c>
      <c r="D69" s="37" t="e">
        <f>IF(VLOOKUP($B69,#REF!,MATCH(IFERROR(VLOOKUP(D$1,对应字段!$A:$B,2,0),D$1),#REF!,0),0)="1","男","女")</f>
        <v>#REF!</v>
      </c>
      <c r="E69" s="37" t="e">
        <f>VLOOKUP($B69,#REF!,MATCH(IFERROR(VLOOKUP(E$1,对应字段!$A:$B,2,0),E$1),#REF!,0),0)</f>
        <v>#REF!</v>
      </c>
      <c r="F69" s="37" t="e">
        <f>VLOOKUP($B69,#REF!,MATCH(IFERROR(VLOOKUP(F$1,对应字段!$A:$B,2,0),F$1),#REF!,0),0)</f>
        <v>#REF!</v>
      </c>
      <c r="G69" s="37" t="e">
        <f>VLOOKUP($B69,#REF!,MATCH(IFERROR(VLOOKUP(G$1,对应字段!$A:$B,2,0),G$1),#REF!,0),0)</f>
        <v>#REF!</v>
      </c>
    </row>
    <row r="70" spans="1:7" ht="27" customHeight="1" x14ac:dyDescent="0.2">
      <c r="A70" s="47">
        <f>COUNTIF(G$2:G70,G70)</f>
        <v>69</v>
      </c>
      <c r="B70" s="37" t="s">
        <v>2334</v>
      </c>
      <c r="C70" s="37" t="e">
        <f>VLOOKUP($B70,#REF!,MATCH(IFERROR(VLOOKUP(C$1,对应字段!$A:$B,2,0),C$1),#REF!,0),0)</f>
        <v>#REF!</v>
      </c>
      <c r="D70" s="37" t="e">
        <f>IF(VLOOKUP($B70,#REF!,MATCH(IFERROR(VLOOKUP(D$1,对应字段!$A:$B,2,0),D$1),#REF!,0),0)="1","男","女")</f>
        <v>#REF!</v>
      </c>
      <c r="E70" s="37" t="e">
        <f>VLOOKUP($B70,#REF!,MATCH(IFERROR(VLOOKUP(E$1,对应字段!$A:$B,2,0),E$1),#REF!,0),0)</f>
        <v>#REF!</v>
      </c>
      <c r="F70" s="37" t="e">
        <f>VLOOKUP($B70,#REF!,MATCH(IFERROR(VLOOKUP(F$1,对应字段!$A:$B,2,0),F$1),#REF!,0),0)</f>
        <v>#REF!</v>
      </c>
      <c r="G70" s="37" t="e">
        <f>VLOOKUP($B70,#REF!,MATCH(IFERROR(VLOOKUP(G$1,对应字段!$A:$B,2,0),G$1),#REF!,0),0)</f>
        <v>#REF!</v>
      </c>
    </row>
    <row r="71" spans="1:7" ht="27" customHeight="1" x14ac:dyDescent="0.2">
      <c r="A71" s="47">
        <f>COUNTIF(G$2:G71,G71)</f>
        <v>70</v>
      </c>
      <c r="B71" s="37" t="s">
        <v>2335</v>
      </c>
      <c r="C71" s="37" t="e">
        <f>VLOOKUP($B71,#REF!,MATCH(IFERROR(VLOOKUP(C$1,对应字段!$A:$B,2,0),C$1),#REF!,0),0)</f>
        <v>#REF!</v>
      </c>
      <c r="D71" s="37" t="e">
        <f>IF(VLOOKUP($B71,#REF!,MATCH(IFERROR(VLOOKUP(D$1,对应字段!$A:$B,2,0),D$1),#REF!,0),0)="1","男","女")</f>
        <v>#REF!</v>
      </c>
      <c r="E71" s="37" t="e">
        <f>VLOOKUP($B71,#REF!,MATCH(IFERROR(VLOOKUP(E$1,对应字段!$A:$B,2,0),E$1),#REF!,0),0)</f>
        <v>#REF!</v>
      </c>
      <c r="F71" s="37" t="e">
        <f>VLOOKUP($B71,#REF!,MATCH(IFERROR(VLOOKUP(F$1,对应字段!$A:$B,2,0),F$1),#REF!,0),0)</f>
        <v>#REF!</v>
      </c>
      <c r="G71" s="37" t="e">
        <f>VLOOKUP($B71,#REF!,MATCH(IFERROR(VLOOKUP(G$1,对应字段!$A:$B,2,0),G$1),#REF!,0),0)</f>
        <v>#REF!</v>
      </c>
    </row>
    <row r="72" spans="1:7" ht="27" customHeight="1" x14ac:dyDescent="0.2">
      <c r="A72" s="47">
        <f>COUNTIF(G$2:G72,G72)</f>
        <v>71</v>
      </c>
      <c r="B72" s="37" t="s">
        <v>2336</v>
      </c>
      <c r="C72" s="37" t="e">
        <f>VLOOKUP($B72,#REF!,MATCH(IFERROR(VLOOKUP(C$1,对应字段!$A:$B,2,0),C$1),#REF!,0),0)</f>
        <v>#REF!</v>
      </c>
      <c r="D72" s="37" t="e">
        <f>IF(VLOOKUP($B72,#REF!,MATCH(IFERROR(VLOOKUP(D$1,对应字段!$A:$B,2,0),D$1),#REF!,0),0)="1","男","女")</f>
        <v>#REF!</v>
      </c>
      <c r="E72" s="37" t="e">
        <f>VLOOKUP($B72,#REF!,MATCH(IFERROR(VLOOKUP(E$1,对应字段!$A:$B,2,0),E$1),#REF!,0),0)</f>
        <v>#REF!</v>
      </c>
      <c r="F72" s="37" t="e">
        <f>VLOOKUP($B72,#REF!,MATCH(IFERROR(VLOOKUP(F$1,对应字段!$A:$B,2,0),F$1),#REF!,0),0)</f>
        <v>#REF!</v>
      </c>
      <c r="G72" s="37" t="e">
        <f>VLOOKUP($B72,#REF!,MATCH(IFERROR(VLOOKUP(G$1,对应字段!$A:$B,2,0),G$1),#REF!,0),0)</f>
        <v>#REF!</v>
      </c>
    </row>
    <row r="73" spans="1:7" ht="27" customHeight="1" x14ac:dyDescent="0.2">
      <c r="A73" s="47">
        <f>COUNTIF(G$2:G73,G73)</f>
        <v>72</v>
      </c>
      <c r="B73" s="37" t="s">
        <v>2337</v>
      </c>
      <c r="C73" s="37" t="e">
        <f>VLOOKUP($B73,#REF!,MATCH(IFERROR(VLOOKUP(C$1,对应字段!$A:$B,2,0),C$1),#REF!,0),0)</f>
        <v>#REF!</v>
      </c>
      <c r="D73" s="37" t="e">
        <f>IF(VLOOKUP($B73,#REF!,MATCH(IFERROR(VLOOKUP(D$1,对应字段!$A:$B,2,0),D$1),#REF!,0),0)="1","男","女")</f>
        <v>#REF!</v>
      </c>
      <c r="E73" s="37" t="e">
        <f>VLOOKUP($B73,#REF!,MATCH(IFERROR(VLOOKUP(E$1,对应字段!$A:$B,2,0),E$1),#REF!,0),0)</f>
        <v>#REF!</v>
      </c>
      <c r="F73" s="37" t="e">
        <f>VLOOKUP($B73,#REF!,MATCH(IFERROR(VLOOKUP(F$1,对应字段!$A:$B,2,0),F$1),#REF!,0),0)</f>
        <v>#REF!</v>
      </c>
      <c r="G73" s="37" t="e">
        <f>VLOOKUP($B73,#REF!,MATCH(IFERROR(VLOOKUP(G$1,对应字段!$A:$B,2,0),G$1),#REF!,0),0)</f>
        <v>#REF!</v>
      </c>
    </row>
    <row r="74" spans="1:7" ht="27" customHeight="1" x14ac:dyDescent="0.2">
      <c r="A74" s="47">
        <f>COUNTIF(G$2:G74,G74)</f>
        <v>73</v>
      </c>
      <c r="B74" s="37" t="s">
        <v>2338</v>
      </c>
      <c r="C74" s="37" t="e">
        <f>VLOOKUP($B74,#REF!,MATCH(IFERROR(VLOOKUP(C$1,对应字段!$A:$B,2,0),C$1),#REF!,0),0)</f>
        <v>#REF!</v>
      </c>
      <c r="D74" s="37" t="e">
        <f>IF(VLOOKUP($B74,#REF!,MATCH(IFERROR(VLOOKUP(D$1,对应字段!$A:$B,2,0),D$1),#REF!,0),0)="1","男","女")</f>
        <v>#REF!</v>
      </c>
      <c r="E74" s="37" t="e">
        <f>VLOOKUP($B74,#REF!,MATCH(IFERROR(VLOOKUP(E$1,对应字段!$A:$B,2,0),E$1),#REF!,0),0)</f>
        <v>#REF!</v>
      </c>
      <c r="F74" s="37" t="e">
        <f>VLOOKUP($B74,#REF!,MATCH(IFERROR(VLOOKUP(F$1,对应字段!$A:$B,2,0),F$1),#REF!,0),0)</f>
        <v>#REF!</v>
      </c>
      <c r="G74" s="37" t="e">
        <f>VLOOKUP($B74,#REF!,MATCH(IFERROR(VLOOKUP(G$1,对应字段!$A:$B,2,0),G$1),#REF!,0),0)</f>
        <v>#REF!</v>
      </c>
    </row>
    <row r="75" spans="1:7" ht="27" customHeight="1" x14ac:dyDescent="0.2">
      <c r="A75" s="47">
        <f>COUNTIF(G$2:G75,G75)</f>
        <v>74</v>
      </c>
      <c r="B75" s="37" t="s">
        <v>2339</v>
      </c>
      <c r="C75" s="37" t="e">
        <f>VLOOKUP($B75,#REF!,MATCH(IFERROR(VLOOKUP(C$1,对应字段!$A:$B,2,0),C$1),#REF!,0),0)</f>
        <v>#REF!</v>
      </c>
      <c r="D75" s="37" t="e">
        <f>IF(VLOOKUP($B75,#REF!,MATCH(IFERROR(VLOOKUP(D$1,对应字段!$A:$B,2,0),D$1),#REF!,0),0)="1","男","女")</f>
        <v>#REF!</v>
      </c>
      <c r="E75" s="37" t="e">
        <f>VLOOKUP($B75,#REF!,MATCH(IFERROR(VLOOKUP(E$1,对应字段!$A:$B,2,0),E$1),#REF!,0),0)</f>
        <v>#REF!</v>
      </c>
      <c r="F75" s="37" t="e">
        <f>VLOOKUP($B75,#REF!,MATCH(IFERROR(VLOOKUP(F$1,对应字段!$A:$B,2,0),F$1),#REF!,0),0)</f>
        <v>#REF!</v>
      </c>
      <c r="G75" s="37" t="e">
        <f>VLOOKUP($B75,#REF!,MATCH(IFERROR(VLOOKUP(G$1,对应字段!$A:$B,2,0),G$1),#REF!,0),0)</f>
        <v>#REF!</v>
      </c>
    </row>
    <row r="76" spans="1:7" ht="27" customHeight="1" x14ac:dyDescent="0.2">
      <c r="A76" s="47">
        <f>COUNTIF(G$2:G76,G76)</f>
        <v>75</v>
      </c>
      <c r="B76" s="37" t="s">
        <v>2340</v>
      </c>
      <c r="C76" s="37" t="e">
        <f>VLOOKUP($B76,#REF!,MATCH(IFERROR(VLOOKUP(C$1,对应字段!$A:$B,2,0),C$1),#REF!,0),0)</f>
        <v>#REF!</v>
      </c>
      <c r="D76" s="37" t="e">
        <f>IF(VLOOKUP($B76,#REF!,MATCH(IFERROR(VLOOKUP(D$1,对应字段!$A:$B,2,0),D$1),#REF!,0),0)="1","男","女")</f>
        <v>#REF!</v>
      </c>
      <c r="E76" s="37" t="e">
        <f>VLOOKUP($B76,#REF!,MATCH(IFERROR(VLOOKUP(E$1,对应字段!$A:$B,2,0),E$1),#REF!,0),0)</f>
        <v>#REF!</v>
      </c>
      <c r="F76" s="37" t="e">
        <f>VLOOKUP($B76,#REF!,MATCH(IFERROR(VLOOKUP(F$1,对应字段!$A:$B,2,0),F$1),#REF!,0),0)</f>
        <v>#REF!</v>
      </c>
      <c r="G76" s="37" t="e">
        <f>VLOOKUP($B76,#REF!,MATCH(IFERROR(VLOOKUP(G$1,对应字段!$A:$B,2,0),G$1),#REF!,0),0)</f>
        <v>#REF!</v>
      </c>
    </row>
    <row r="77" spans="1:7" ht="27" customHeight="1" x14ac:dyDescent="0.2">
      <c r="A77" s="47">
        <f>COUNTIF(G$2:G77,G77)</f>
        <v>76</v>
      </c>
      <c r="B77" s="37" t="s">
        <v>2341</v>
      </c>
      <c r="C77" s="37" t="e">
        <f>VLOOKUP($B77,#REF!,MATCH(IFERROR(VLOOKUP(C$1,对应字段!$A:$B,2,0),C$1),#REF!,0),0)</f>
        <v>#REF!</v>
      </c>
      <c r="D77" s="37" t="e">
        <f>IF(VLOOKUP($B77,#REF!,MATCH(IFERROR(VLOOKUP(D$1,对应字段!$A:$B,2,0),D$1),#REF!,0),0)="1","男","女")</f>
        <v>#REF!</v>
      </c>
      <c r="E77" s="37" t="e">
        <f>VLOOKUP($B77,#REF!,MATCH(IFERROR(VLOOKUP(E$1,对应字段!$A:$B,2,0),E$1),#REF!,0),0)</f>
        <v>#REF!</v>
      </c>
      <c r="F77" s="37" t="e">
        <f>VLOOKUP($B77,#REF!,MATCH(IFERROR(VLOOKUP(F$1,对应字段!$A:$B,2,0),F$1),#REF!,0),0)</f>
        <v>#REF!</v>
      </c>
      <c r="G77" s="37" t="e">
        <f>VLOOKUP($B77,#REF!,MATCH(IFERROR(VLOOKUP(G$1,对应字段!$A:$B,2,0),G$1),#REF!,0),0)</f>
        <v>#REF!</v>
      </c>
    </row>
    <row r="78" spans="1:7" ht="27" customHeight="1" x14ac:dyDescent="0.2">
      <c r="A78" s="47">
        <f>COUNTIF(G$2:G78,G78)</f>
        <v>77</v>
      </c>
      <c r="B78" s="37" t="s">
        <v>2342</v>
      </c>
      <c r="C78" s="37" t="e">
        <f>VLOOKUP($B78,#REF!,MATCH(IFERROR(VLOOKUP(C$1,对应字段!$A:$B,2,0),C$1),#REF!,0),0)</f>
        <v>#REF!</v>
      </c>
      <c r="D78" s="37" t="e">
        <f>IF(VLOOKUP($B78,#REF!,MATCH(IFERROR(VLOOKUP(D$1,对应字段!$A:$B,2,0),D$1),#REF!,0),0)="1","男","女")</f>
        <v>#REF!</v>
      </c>
      <c r="E78" s="37" t="e">
        <f>VLOOKUP($B78,#REF!,MATCH(IFERROR(VLOOKUP(E$1,对应字段!$A:$B,2,0),E$1),#REF!,0),0)</f>
        <v>#REF!</v>
      </c>
      <c r="F78" s="37" t="e">
        <f>VLOOKUP($B78,#REF!,MATCH(IFERROR(VLOOKUP(F$1,对应字段!$A:$B,2,0),F$1),#REF!,0),0)</f>
        <v>#REF!</v>
      </c>
      <c r="G78" s="37" t="e">
        <f>VLOOKUP($B78,#REF!,MATCH(IFERROR(VLOOKUP(G$1,对应字段!$A:$B,2,0),G$1),#REF!,0),0)</f>
        <v>#REF!</v>
      </c>
    </row>
    <row r="79" spans="1:7" ht="27" customHeight="1" x14ac:dyDescent="0.2">
      <c r="A79" s="47">
        <f>COUNTIF(G$2:G79,G79)</f>
        <v>78</v>
      </c>
      <c r="B79" s="37" t="s">
        <v>2343</v>
      </c>
      <c r="C79" s="37" t="e">
        <f>VLOOKUP($B79,#REF!,MATCH(IFERROR(VLOOKUP(C$1,对应字段!$A:$B,2,0),C$1),#REF!,0),0)</f>
        <v>#REF!</v>
      </c>
      <c r="D79" s="37" t="e">
        <f>IF(VLOOKUP($B79,#REF!,MATCH(IFERROR(VLOOKUP(D$1,对应字段!$A:$B,2,0),D$1),#REF!,0),0)="1","男","女")</f>
        <v>#REF!</v>
      </c>
      <c r="E79" s="37" t="e">
        <f>VLOOKUP($B79,#REF!,MATCH(IFERROR(VLOOKUP(E$1,对应字段!$A:$B,2,0),E$1),#REF!,0),0)</f>
        <v>#REF!</v>
      </c>
      <c r="F79" s="37" t="e">
        <f>VLOOKUP($B79,#REF!,MATCH(IFERROR(VLOOKUP(F$1,对应字段!$A:$B,2,0),F$1),#REF!,0),0)</f>
        <v>#REF!</v>
      </c>
      <c r="G79" s="37" t="e">
        <f>VLOOKUP($B79,#REF!,MATCH(IFERROR(VLOOKUP(G$1,对应字段!$A:$B,2,0),G$1),#REF!,0),0)</f>
        <v>#REF!</v>
      </c>
    </row>
    <row r="80" spans="1:7" ht="27" customHeight="1" x14ac:dyDescent="0.2">
      <c r="A80" s="47">
        <f>COUNTIF(G$2:G80,G80)</f>
        <v>79</v>
      </c>
      <c r="B80" s="37" t="s">
        <v>2344</v>
      </c>
      <c r="C80" s="37" t="e">
        <f>VLOOKUP($B80,#REF!,MATCH(IFERROR(VLOOKUP(C$1,对应字段!$A:$B,2,0),C$1),#REF!,0),0)</f>
        <v>#REF!</v>
      </c>
      <c r="D80" s="37" t="e">
        <f>IF(VLOOKUP($B80,#REF!,MATCH(IFERROR(VLOOKUP(D$1,对应字段!$A:$B,2,0),D$1),#REF!,0),0)="1","男","女")</f>
        <v>#REF!</v>
      </c>
      <c r="E80" s="37" t="e">
        <f>VLOOKUP($B80,#REF!,MATCH(IFERROR(VLOOKUP(E$1,对应字段!$A:$B,2,0),E$1),#REF!,0),0)</f>
        <v>#REF!</v>
      </c>
      <c r="F80" s="37" t="e">
        <f>VLOOKUP($B80,#REF!,MATCH(IFERROR(VLOOKUP(F$1,对应字段!$A:$B,2,0),F$1),#REF!,0),0)</f>
        <v>#REF!</v>
      </c>
      <c r="G80" s="37" t="e">
        <f>VLOOKUP($B80,#REF!,MATCH(IFERROR(VLOOKUP(G$1,对应字段!$A:$B,2,0),G$1),#REF!,0),0)</f>
        <v>#REF!</v>
      </c>
    </row>
    <row r="81" spans="1:7" ht="27" customHeight="1" x14ac:dyDescent="0.2">
      <c r="A81" s="47">
        <f>COUNTIF(G$2:G81,G81)</f>
        <v>80</v>
      </c>
      <c r="B81" s="37" t="s">
        <v>2345</v>
      </c>
      <c r="C81" s="37" t="e">
        <f>VLOOKUP($B81,#REF!,MATCH(IFERROR(VLOOKUP(C$1,对应字段!$A:$B,2,0),C$1),#REF!,0),0)</f>
        <v>#REF!</v>
      </c>
      <c r="D81" s="37" t="e">
        <f>IF(VLOOKUP($B81,#REF!,MATCH(IFERROR(VLOOKUP(D$1,对应字段!$A:$B,2,0),D$1),#REF!,0),0)="1","男","女")</f>
        <v>#REF!</v>
      </c>
      <c r="E81" s="37" t="e">
        <f>VLOOKUP($B81,#REF!,MATCH(IFERROR(VLOOKUP(E$1,对应字段!$A:$B,2,0),E$1),#REF!,0),0)</f>
        <v>#REF!</v>
      </c>
      <c r="F81" s="37" t="e">
        <f>VLOOKUP($B81,#REF!,MATCH(IFERROR(VLOOKUP(F$1,对应字段!$A:$B,2,0),F$1),#REF!,0),0)</f>
        <v>#REF!</v>
      </c>
      <c r="G81" s="37" t="e">
        <f>VLOOKUP($B81,#REF!,MATCH(IFERROR(VLOOKUP(G$1,对应字段!$A:$B,2,0),G$1),#REF!,0),0)</f>
        <v>#REF!</v>
      </c>
    </row>
    <row r="82" spans="1:7" ht="27" customHeight="1" x14ac:dyDescent="0.2">
      <c r="A82" s="47">
        <f>COUNTIF(G$2:G82,G82)</f>
        <v>81</v>
      </c>
      <c r="B82" s="37" t="s">
        <v>2346</v>
      </c>
      <c r="C82" s="37" t="e">
        <f>VLOOKUP($B82,#REF!,MATCH(IFERROR(VLOOKUP(C$1,对应字段!$A:$B,2,0),C$1),#REF!,0),0)</f>
        <v>#REF!</v>
      </c>
      <c r="D82" s="37" t="e">
        <f>IF(VLOOKUP($B82,#REF!,MATCH(IFERROR(VLOOKUP(D$1,对应字段!$A:$B,2,0),D$1),#REF!,0),0)="1","男","女")</f>
        <v>#REF!</v>
      </c>
      <c r="E82" s="37" t="e">
        <f>VLOOKUP($B82,#REF!,MATCH(IFERROR(VLOOKUP(E$1,对应字段!$A:$B,2,0),E$1),#REF!,0),0)</f>
        <v>#REF!</v>
      </c>
      <c r="F82" s="37" t="e">
        <f>VLOOKUP($B82,#REF!,MATCH(IFERROR(VLOOKUP(F$1,对应字段!$A:$B,2,0),F$1),#REF!,0),0)</f>
        <v>#REF!</v>
      </c>
      <c r="G82" s="37" t="e">
        <f>VLOOKUP($B82,#REF!,MATCH(IFERROR(VLOOKUP(G$1,对应字段!$A:$B,2,0),G$1),#REF!,0),0)</f>
        <v>#REF!</v>
      </c>
    </row>
    <row r="83" spans="1:7" ht="27" customHeight="1" x14ac:dyDescent="0.2">
      <c r="A83" s="47">
        <f>COUNTIF(G$2:G83,G83)</f>
        <v>82</v>
      </c>
      <c r="B83" s="37" t="s">
        <v>2347</v>
      </c>
      <c r="C83" s="37" t="e">
        <f>VLOOKUP($B83,#REF!,MATCH(IFERROR(VLOOKUP(C$1,对应字段!$A:$B,2,0),C$1),#REF!,0),0)</f>
        <v>#REF!</v>
      </c>
      <c r="D83" s="37" t="e">
        <f>IF(VLOOKUP($B83,#REF!,MATCH(IFERROR(VLOOKUP(D$1,对应字段!$A:$B,2,0),D$1),#REF!,0),0)="1","男","女")</f>
        <v>#REF!</v>
      </c>
      <c r="E83" s="37" t="e">
        <f>VLOOKUP($B83,#REF!,MATCH(IFERROR(VLOOKUP(E$1,对应字段!$A:$B,2,0),E$1),#REF!,0),0)</f>
        <v>#REF!</v>
      </c>
      <c r="F83" s="37" t="e">
        <f>VLOOKUP($B83,#REF!,MATCH(IFERROR(VLOOKUP(F$1,对应字段!$A:$B,2,0),F$1),#REF!,0),0)</f>
        <v>#REF!</v>
      </c>
      <c r="G83" s="37" t="e">
        <f>VLOOKUP($B83,#REF!,MATCH(IFERROR(VLOOKUP(G$1,对应字段!$A:$B,2,0),G$1),#REF!,0),0)</f>
        <v>#REF!</v>
      </c>
    </row>
    <row r="84" spans="1:7" ht="27" customHeight="1" x14ac:dyDescent="0.2">
      <c r="A84" s="47">
        <f>COUNTIF(G$2:G84,G84)</f>
        <v>83</v>
      </c>
      <c r="B84" s="37" t="s">
        <v>2348</v>
      </c>
      <c r="C84" s="37" t="e">
        <f>VLOOKUP($B84,#REF!,MATCH(IFERROR(VLOOKUP(C$1,对应字段!$A:$B,2,0),C$1),#REF!,0),0)</f>
        <v>#REF!</v>
      </c>
      <c r="D84" s="37" t="e">
        <f>IF(VLOOKUP($B84,#REF!,MATCH(IFERROR(VLOOKUP(D$1,对应字段!$A:$B,2,0),D$1),#REF!,0),0)="1","男","女")</f>
        <v>#REF!</v>
      </c>
      <c r="E84" s="37" t="e">
        <f>VLOOKUP($B84,#REF!,MATCH(IFERROR(VLOOKUP(E$1,对应字段!$A:$B,2,0),E$1),#REF!,0),0)</f>
        <v>#REF!</v>
      </c>
      <c r="F84" s="37" t="e">
        <f>VLOOKUP($B84,#REF!,MATCH(IFERROR(VLOOKUP(F$1,对应字段!$A:$B,2,0),F$1),#REF!,0),0)</f>
        <v>#REF!</v>
      </c>
      <c r="G84" s="37" t="e">
        <f>VLOOKUP($B84,#REF!,MATCH(IFERROR(VLOOKUP(G$1,对应字段!$A:$B,2,0),G$1),#REF!,0),0)</f>
        <v>#REF!</v>
      </c>
    </row>
    <row r="85" spans="1:7" ht="27" customHeight="1" x14ac:dyDescent="0.2">
      <c r="A85" s="47">
        <f>COUNTIF(G$2:G85,G85)</f>
        <v>84</v>
      </c>
      <c r="B85" s="37" t="s">
        <v>2349</v>
      </c>
      <c r="C85" s="37" t="e">
        <f>VLOOKUP($B85,#REF!,MATCH(IFERROR(VLOOKUP(C$1,对应字段!$A:$B,2,0),C$1),#REF!,0),0)</f>
        <v>#REF!</v>
      </c>
      <c r="D85" s="37" t="e">
        <f>IF(VLOOKUP($B85,#REF!,MATCH(IFERROR(VLOOKUP(D$1,对应字段!$A:$B,2,0),D$1),#REF!,0),0)="1","男","女")</f>
        <v>#REF!</v>
      </c>
      <c r="E85" s="37" t="e">
        <f>VLOOKUP($B85,#REF!,MATCH(IFERROR(VLOOKUP(E$1,对应字段!$A:$B,2,0),E$1),#REF!,0),0)</f>
        <v>#REF!</v>
      </c>
      <c r="F85" s="37" t="e">
        <f>VLOOKUP($B85,#REF!,MATCH(IFERROR(VLOOKUP(F$1,对应字段!$A:$B,2,0),F$1),#REF!,0),0)</f>
        <v>#REF!</v>
      </c>
      <c r="G85" s="37" t="e">
        <f>VLOOKUP($B85,#REF!,MATCH(IFERROR(VLOOKUP(G$1,对应字段!$A:$B,2,0),G$1),#REF!,0),0)</f>
        <v>#REF!</v>
      </c>
    </row>
    <row r="86" spans="1:7" ht="27" customHeight="1" x14ac:dyDescent="0.2">
      <c r="A86" s="47">
        <f>COUNTIF(G$2:G86,G86)</f>
        <v>85</v>
      </c>
      <c r="B86" s="37" t="s">
        <v>2359</v>
      </c>
      <c r="C86" s="37" t="e">
        <f>VLOOKUP($B86,#REF!,MATCH(IFERROR(VLOOKUP(C$1,对应字段!$A:$B,2,0),C$1),#REF!,0),0)</f>
        <v>#REF!</v>
      </c>
      <c r="D86" s="37" t="e">
        <f>IF(VLOOKUP($B86,#REF!,MATCH(IFERROR(VLOOKUP(D$1,对应字段!$A:$B,2,0),D$1),#REF!,0),0)="1","男","女")</f>
        <v>#REF!</v>
      </c>
      <c r="E86" s="37" t="e">
        <f>VLOOKUP($B86,#REF!,MATCH(IFERROR(VLOOKUP(E$1,对应字段!$A:$B,2,0),E$1),#REF!,0),0)</f>
        <v>#REF!</v>
      </c>
      <c r="F86" s="37" t="e">
        <f>VLOOKUP($B86,#REF!,MATCH(IFERROR(VLOOKUP(F$1,对应字段!$A:$B,2,0),F$1),#REF!,0),0)</f>
        <v>#REF!</v>
      </c>
      <c r="G86" s="37" t="e">
        <f>VLOOKUP($B86,#REF!,MATCH(IFERROR(VLOOKUP(G$1,对应字段!$A:$B,2,0),G$1),#REF!,0),0)</f>
        <v>#REF!</v>
      </c>
    </row>
    <row r="87" spans="1:7" ht="27" customHeight="1" x14ac:dyDescent="0.2">
      <c r="A87" s="47">
        <f>COUNTIF(G$2:G87,G87)</f>
        <v>86</v>
      </c>
      <c r="B87" s="37" t="s">
        <v>2360</v>
      </c>
      <c r="C87" s="37" t="e">
        <f>VLOOKUP($B87,#REF!,MATCH(IFERROR(VLOOKUP(C$1,对应字段!$A:$B,2,0),C$1),#REF!,0),0)</f>
        <v>#REF!</v>
      </c>
      <c r="D87" s="37" t="e">
        <f>IF(VLOOKUP($B87,#REF!,MATCH(IFERROR(VLOOKUP(D$1,对应字段!$A:$B,2,0),D$1),#REF!,0),0)="1","男","女")</f>
        <v>#REF!</v>
      </c>
      <c r="E87" s="37" t="e">
        <f>VLOOKUP($B87,#REF!,MATCH(IFERROR(VLOOKUP(E$1,对应字段!$A:$B,2,0),E$1),#REF!,0),0)</f>
        <v>#REF!</v>
      </c>
      <c r="F87" s="37" t="e">
        <f>VLOOKUP($B87,#REF!,MATCH(IFERROR(VLOOKUP(F$1,对应字段!$A:$B,2,0),F$1),#REF!,0),0)</f>
        <v>#REF!</v>
      </c>
      <c r="G87" s="37" t="e">
        <f>VLOOKUP($B87,#REF!,MATCH(IFERROR(VLOOKUP(G$1,对应字段!$A:$B,2,0),G$1),#REF!,0),0)</f>
        <v>#REF!</v>
      </c>
    </row>
    <row r="88" spans="1:7" ht="27" customHeight="1" x14ac:dyDescent="0.2">
      <c r="A88" s="47">
        <f>COUNTIF(G$2:G88,G88)</f>
        <v>87</v>
      </c>
      <c r="B88" s="37" t="s">
        <v>2361</v>
      </c>
      <c r="C88" s="37" t="e">
        <f>VLOOKUP($B88,#REF!,MATCH(IFERROR(VLOOKUP(C$1,对应字段!$A:$B,2,0),C$1),#REF!,0),0)</f>
        <v>#REF!</v>
      </c>
      <c r="D88" s="37" t="e">
        <f>IF(VLOOKUP($B88,#REF!,MATCH(IFERROR(VLOOKUP(D$1,对应字段!$A:$B,2,0),D$1),#REF!,0),0)="1","男","女")</f>
        <v>#REF!</v>
      </c>
      <c r="E88" s="37" t="e">
        <f>VLOOKUP($B88,#REF!,MATCH(IFERROR(VLOOKUP(E$1,对应字段!$A:$B,2,0),E$1),#REF!,0),0)</f>
        <v>#REF!</v>
      </c>
      <c r="F88" s="37" t="e">
        <f>VLOOKUP($B88,#REF!,MATCH(IFERROR(VLOOKUP(F$1,对应字段!$A:$B,2,0),F$1),#REF!,0),0)</f>
        <v>#REF!</v>
      </c>
      <c r="G88" s="37" t="e">
        <f>VLOOKUP($B88,#REF!,MATCH(IFERROR(VLOOKUP(G$1,对应字段!$A:$B,2,0),G$1),#REF!,0),0)</f>
        <v>#REF!</v>
      </c>
    </row>
    <row r="89" spans="1:7" ht="27" customHeight="1" x14ac:dyDescent="0.2">
      <c r="A89" s="47">
        <f>COUNTIF(G$2:G89,G89)</f>
        <v>88</v>
      </c>
      <c r="B89" s="37" t="s">
        <v>2362</v>
      </c>
      <c r="C89" s="37" t="e">
        <f>VLOOKUP($B89,#REF!,MATCH(IFERROR(VLOOKUP(C$1,对应字段!$A:$B,2,0),C$1),#REF!,0),0)</f>
        <v>#REF!</v>
      </c>
      <c r="D89" s="37" t="e">
        <f>IF(VLOOKUP($B89,#REF!,MATCH(IFERROR(VLOOKUP(D$1,对应字段!$A:$B,2,0),D$1),#REF!,0),0)="1","男","女")</f>
        <v>#REF!</v>
      </c>
      <c r="E89" s="37" t="e">
        <f>VLOOKUP($B89,#REF!,MATCH(IFERROR(VLOOKUP(E$1,对应字段!$A:$B,2,0),E$1),#REF!,0),0)</f>
        <v>#REF!</v>
      </c>
      <c r="F89" s="37" t="e">
        <f>VLOOKUP($B89,#REF!,MATCH(IFERROR(VLOOKUP(F$1,对应字段!$A:$B,2,0),F$1),#REF!,0),0)</f>
        <v>#REF!</v>
      </c>
      <c r="G89" s="37" t="e">
        <f>VLOOKUP($B89,#REF!,MATCH(IFERROR(VLOOKUP(G$1,对应字段!$A:$B,2,0),G$1),#REF!,0),0)</f>
        <v>#REF!</v>
      </c>
    </row>
    <row r="90" spans="1:7" ht="27" customHeight="1" x14ac:dyDescent="0.2">
      <c r="A90" s="47">
        <f>COUNTIF(G$2:G90,G90)</f>
        <v>89</v>
      </c>
      <c r="B90" s="37" t="s">
        <v>2363</v>
      </c>
      <c r="C90" s="37" t="e">
        <f>VLOOKUP($B90,#REF!,MATCH(IFERROR(VLOOKUP(C$1,对应字段!$A:$B,2,0),C$1),#REF!,0),0)</f>
        <v>#REF!</v>
      </c>
      <c r="D90" s="37" t="e">
        <f>IF(VLOOKUP($B90,#REF!,MATCH(IFERROR(VLOOKUP(D$1,对应字段!$A:$B,2,0),D$1),#REF!,0),0)="1","男","女")</f>
        <v>#REF!</v>
      </c>
      <c r="E90" s="37" t="e">
        <f>VLOOKUP($B90,#REF!,MATCH(IFERROR(VLOOKUP(E$1,对应字段!$A:$B,2,0),E$1),#REF!,0),0)</f>
        <v>#REF!</v>
      </c>
      <c r="F90" s="37" t="e">
        <f>VLOOKUP($B90,#REF!,MATCH(IFERROR(VLOOKUP(F$1,对应字段!$A:$B,2,0),F$1),#REF!,0),0)</f>
        <v>#REF!</v>
      </c>
      <c r="G90" s="37" t="e">
        <f>VLOOKUP($B90,#REF!,MATCH(IFERROR(VLOOKUP(G$1,对应字段!$A:$B,2,0),G$1),#REF!,0),0)</f>
        <v>#REF!</v>
      </c>
    </row>
    <row r="91" spans="1:7" ht="27" customHeight="1" x14ac:dyDescent="0.2">
      <c r="A91" s="47">
        <f>COUNTIF(G$2:G91,G91)</f>
        <v>90</v>
      </c>
      <c r="B91" s="37" t="s">
        <v>2364</v>
      </c>
      <c r="C91" s="37" t="e">
        <f>VLOOKUP($B91,#REF!,MATCH(IFERROR(VLOOKUP(C$1,对应字段!$A:$B,2,0),C$1),#REF!,0),0)</f>
        <v>#REF!</v>
      </c>
      <c r="D91" s="37" t="e">
        <f>IF(VLOOKUP($B91,#REF!,MATCH(IFERROR(VLOOKUP(D$1,对应字段!$A:$B,2,0),D$1),#REF!,0),0)="1","男","女")</f>
        <v>#REF!</v>
      </c>
      <c r="E91" s="37" t="e">
        <f>VLOOKUP($B91,#REF!,MATCH(IFERROR(VLOOKUP(E$1,对应字段!$A:$B,2,0),E$1),#REF!,0),0)</f>
        <v>#REF!</v>
      </c>
      <c r="F91" s="37" t="e">
        <f>VLOOKUP($B91,#REF!,MATCH(IFERROR(VLOOKUP(F$1,对应字段!$A:$B,2,0),F$1),#REF!,0),0)</f>
        <v>#REF!</v>
      </c>
      <c r="G91" s="37" t="e">
        <f>VLOOKUP($B91,#REF!,MATCH(IFERROR(VLOOKUP(G$1,对应字段!$A:$B,2,0),G$1),#REF!,0),0)</f>
        <v>#REF!</v>
      </c>
    </row>
    <row r="92" spans="1:7" ht="27" customHeight="1" x14ac:dyDescent="0.2">
      <c r="A92" s="47">
        <f>COUNTIF(G$2:G92,G92)</f>
        <v>91</v>
      </c>
      <c r="B92" s="37" t="s">
        <v>2365</v>
      </c>
      <c r="C92" s="37" t="e">
        <f>VLOOKUP($B92,#REF!,MATCH(IFERROR(VLOOKUP(C$1,对应字段!$A:$B,2,0),C$1),#REF!,0),0)</f>
        <v>#REF!</v>
      </c>
      <c r="D92" s="37" t="e">
        <f>IF(VLOOKUP($B92,#REF!,MATCH(IFERROR(VLOOKUP(D$1,对应字段!$A:$B,2,0),D$1),#REF!,0),0)="1","男","女")</f>
        <v>#REF!</v>
      </c>
      <c r="E92" s="37" t="e">
        <f>VLOOKUP($B92,#REF!,MATCH(IFERROR(VLOOKUP(E$1,对应字段!$A:$B,2,0),E$1),#REF!,0),0)</f>
        <v>#REF!</v>
      </c>
      <c r="F92" s="37" t="e">
        <f>VLOOKUP($B92,#REF!,MATCH(IFERROR(VLOOKUP(F$1,对应字段!$A:$B,2,0),F$1),#REF!,0),0)</f>
        <v>#REF!</v>
      </c>
      <c r="G92" s="37" t="e">
        <f>VLOOKUP($B92,#REF!,MATCH(IFERROR(VLOOKUP(G$1,对应字段!$A:$B,2,0),G$1),#REF!,0),0)</f>
        <v>#REF!</v>
      </c>
    </row>
    <row r="93" spans="1:7" ht="27" customHeight="1" x14ac:dyDescent="0.2">
      <c r="A93" s="47">
        <f>COUNTIF(G$2:G93,G93)</f>
        <v>92</v>
      </c>
      <c r="B93" s="37" t="s">
        <v>2366</v>
      </c>
      <c r="C93" s="37" t="e">
        <f>VLOOKUP($B93,#REF!,MATCH(IFERROR(VLOOKUP(C$1,对应字段!$A:$B,2,0),C$1),#REF!,0),0)</f>
        <v>#REF!</v>
      </c>
      <c r="D93" s="37" t="e">
        <f>IF(VLOOKUP($B93,#REF!,MATCH(IFERROR(VLOOKUP(D$1,对应字段!$A:$B,2,0),D$1),#REF!,0),0)="1","男","女")</f>
        <v>#REF!</v>
      </c>
      <c r="E93" s="37" t="e">
        <f>VLOOKUP($B93,#REF!,MATCH(IFERROR(VLOOKUP(E$1,对应字段!$A:$B,2,0),E$1),#REF!,0),0)</f>
        <v>#REF!</v>
      </c>
      <c r="F93" s="37" t="e">
        <f>VLOOKUP($B93,#REF!,MATCH(IFERROR(VLOOKUP(F$1,对应字段!$A:$B,2,0),F$1),#REF!,0),0)</f>
        <v>#REF!</v>
      </c>
      <c r="G93" s="37" t="e">
        <f>VLOOKUP($B93,#REF!,MATCH(IFERROR(VLOOKUP(G$1,对应字段!$A:$B,2,0),G$1),#REF!,0),0)</f>
        <v>#REF!</v>
      </c>
    </row>
    <row r="94" spans="1:7" ht="27" customHeight="1" x14ac:dyDescent="0.2">
      <c r="A94" s="47">
        <f>COUNTIF(G$2:G94,G94)</f>
        <v>93</v>
      </c>
      <c r="B94" s="37" t="s">
        <v>2367</v>
      </c>
      <c r="C94" s="37" t="e">
        <f>VLOOKUP($B94,#REF!,MATCH(IFERROR(VLOOKUP(C$1,对应字段!$A:$B,2,0),C$1),#REF!,0),0)</f>
        <v>#REF!</v>
      </c>
      <c r="D94" s="37" t="e">
        <f>IF(VLOOKUP($B94,#REF!,MATCH(IFERROR(VLOOKUP(D$1,对应字段!$A:$B,2,0),D$1),#REF!,0),0)="1","男","女")</f>
        <v>#REF!</v>
      </c>
      <c r="E94" s="37" t="e">
        <f>VLOOKUP($B94,#REF!,MATCH(IFERROR(VLOOKUP(E$1,对应字段!$A:$B,2,0),E$1),#REF!,0),0)</f>
        <v>#REF!</v>
      </c>
      <c r="F94" s="37" t="e">
        <f>VLOOKUP($B94,#REF!,MATCH(IFERROR(VLOOKUP(F$1,对应字段!$A:$B,2,0),F$1),#REF!,0),0)</f>
        <v>#REF!</v>
      </c>
      <c r="G94" s="37" t="e">
        <f>VLOOKUP($B94,#REF!,MATCH(IFERROR(VLOOKUP(G$1,对应字段!$A:$B,2,0),G$1),#REF!,0),0)</f>
        <v>#REF!</v>
      </c>
    </row>
    <row r="95" spans="1:7" ht="27" customHeight="1" x14ac:dyDescent="0.2">
      <c r="A95" s="47">
        <f>COUNTIF(G$2:G95,G95)</f>
        <v>94</v>
      </c>
      <c r="B95" s="37" t="s">
        <v>2368</v>
      </c>
      <c r="C95" s="37" t="e">
        <f>VLOOKUP($B95,#REF!,MATCH(IFERROR(VLOOKUP(C$1,对应字段!$A:$B,2,0),C$1),#REF!,0),0)</f>
        <v>#REF!</v>
      </c>
      <c r="D95" s="37" t="e">
        <f>IF(VLOOKUP($B95,#REF!,MATCH(IFERROR(VLOOKUP(D$1,对应字段!$A:$B,2,0),D$1),#REF!,0),0)="1","男","女")</f>
        <v>#REF!</v>
      </c>
      <c r="E95" s="37" t="e">
        <f>VLOOKUP($B95,#REF!,MATCH(IFERROR(VLOOKUP(E$1,对应字段!$A:$B,2,0),E$1),#REF!,0),0)</f>
        <v>#REF!</v>
      </c>
      <c r="F95" s="37" t="e">
        <f>VLOOKUP($B95,#REF!,MATCH(IFERROR(VLOOKUP(F$1,对应字段!$A:$B,2,0),F$1),#REF!,0),0)</f>
        <v>#REF!</v>
      </c>
      <c r="G95" s="37" t="e">
        <f>VLOOKUP($B95,#REF!,MATCH(IFERROR(VLOOKUP(G$1,对应字段!$A:$B,2,0),G$1),#REF!,0),0)</f>
        <v>#REF!</v>
      </c>
    </row>
    <row r="96" spans="1:7" ht="27" customHeight="1" x14ac:dyDescent="0.2">
      <c r="A96" s="47">
        <f>COUNTIF(G$2:G96,G96)</f>
        <v>95</v>
      </c>
      <c r="B96" s="37" t="s">
        <v>2369</v>
      </c>
      <c r="C96" s="37" t="e">
        <f>VLOOKUP($B96,#REF!,MATCH(IFERROR(VLOOKUP(C$1,对应字段!$A:$B,2,0),C$1),#REF!,0),0)</f>
        <v>#REF!</v>
      </c>
      <c r="D96" s="37" t="e">
        <f>IF(VLOOKUP($B96,#REF!,MATCH(IFERROR(VLOOKUP(D$1,对应字段!$A:$B,2,0),D$1),#REF!,0),0)="1","男","女")</f>
        <v>#REF!</v>
      </c>
      <c r="E96" s="37" t="e">
        <f>VLOOKUP($B96,#REF!,MATCH(IFERROR(VLOOKUP(E$1,对应字段!$A:$B,2,0),E$1),#REF!,0),0)</f>
        <v>#REF!</v>
      </c>
      <c r="F96" s="37" t="e">
        <f>VLOOKUP($B96,#REF!,MATCH(IFERROR(VLOOKUP(F$1,对应字段!$A:$B,2,0),F$1),#REF!,0),0)</f>
        <v>#REF!</v>
      </c>
      <c r="G96" s="37" t="e">
        <f>VLOOKUP($B96,#REF!,MATCH(IFERROR(VLOOKUP(G$1,对应字段!$A:$B,2,0),G$1),#REF!,0),0)</f>
        <v>#REF!</v>
      </c>
    </row>
    <row r="97" spans="1:7" ht="27" customHeight="1" x14ac:dyDescent="0.2">
      <c r="A97" s="47">
        <f>COUNTIF(G$2:G97,G97)</f>
        <v>96</v>
      </c>
      <c r="B97" s="37" t="s">
        <v>2370</v>
      </c>
      <c r="C97" s="37" t="e">
        <f>VLOOKUP($B97,#REF!,MATCH(IFERROR(VLOOKUP(C$1,对应字段!$A:$B,2,0),C$1),#REF!,0),0)</f>
        <v>#REF!</v>
      </c>
      <c r="D97" s="37" t="e">
        <f>IF(VLOOKUP($B97,#REF!,MATCH(IFERROR(VLOOKUP(D$1,对应字段!$A:$B,2,0),D$1),#REF!,0),0)="1","男","女")</f>
        <v>#REF!</v>
      </c>
      <c r="E97" s="37" t="e">
        <f>VLOOKUP($B97,#REF!,MATCH(IFERROR(VLOOKUP(E$1,对应字段!$A:$B,2,0),E$1),#REF!,0),0)</f>
        <v>#REF!</v>
      </c>
      <c r="F97" s="37" t="e">
        <f>VLOOKUP($B97,#REF!,MATCH(IFERROR(VLOOKUP(F$1,对应字段!$A:$B,2,0),F$1),#REF!,0),0)</f>
        <v>#REF!</v>
      </c>
      <c r="G97" s="37" t="e">
        <f>VLOOKUP($B97,#REF!,MATCH(IFERROR(VLOOKUP(G$1,对应字段!$A:$B,2,0),G$1),#REF!,0),0)</f>
        <v>#REF!</v>
      </c>
    </row>
    <row r="98" spans="1:7" ht="27" customHeight="1" x14ac:dyDescent="0.2">
      <c r="A98" s="47">
        <f>COUNTIF(G$2:G98,G98)</f>
        <v>97</v>
      </c>
      <c r="B98" s="37" t="s">
        <v>2371</v>
      </c>
      <c r="C98" s="37" t="e">
        <f>VLOOKUP($B98,#REF!,MATCH(IFERROR(VLOOKUP(C$1,对应字段!$A:$B,2,0),C$1),#REF!,0),0)</f>
        <v>#REF!</v>
      </c>
      <c r="D98" s="37" t="e">
        <f>IF(VLOOKUP($B98,#REF!,MATCH(IFERROR(VLOOKUP(D$1,对应字段!$A:$B,2,0),D$1),#REF!,0),0)="1","男","女")</f>
        <v>#REF!</v>
      </c>
      <c r="E98" s="37" t="e">
        <f>VLOOKUP($B98,#REF!,MATCH(IFERROR(VLOOKUP(E$1,对应字段!$A:$B,2,0),E$1),#REF!,0),0)</f>
        <v>#REF!</v>
      </c>
      <c r="F98" s="37" t="e">
        <f>VLOOKUP($B98,#REF!,MATCH(IFERROR(VLOOKUP(F$1,对应字段!$A:$B,2,0),F$1),#REF!,0),0)</f>
        <v>#REF!</v>
      </c>
      <c r="G98" s="37" t="e">
        <f>VLOOKUP($B98,#REF!,MATCH(IFERROR(VLOOKUP(G$1,对应字段!$A:$B,2,0),G$1),#REF!,0),0)</f>
        <v>#REF!</v>
      </c>
    </row>
    <row r="99" spans="1:7" ht="27" customHeight="1" x14ac:dyDescent="0.2">
      <c r="A99" s="47">
        <f>COUNTIF(G$2:G99,G99)</f>
        <v>98</v>
      </c>
      <c r="B99" s="37" t="s">
        <v>2372</v>
      </c>
      <c r="C99" s="37" t="e">
        <f>VLOOKUP($B99,#REF!,MATCH(IFERROR(VLOOKUP(C$1,对应字段!$A:$B,2,0),C$1),#REF!,0),0)</f>
        <v>#REF!</v>
      </c>
      <c r="D99" s="37" t="e">
        <f>IF(VLOOKUP($B99,#REF!,MATCH(IFERROR(VLOOKUP(D$1,对应字段!$A:$B,2,0),D$1),#REF!,0),0)="1","男","女")</f>
        <v>#REF!</v>
      </c>
      <c r="E99" s="37" t="e">
        <f>VLOOKUP($B99,#REF!,MATCH(IFERROR(VLOOKUP(E$1,对应字段!$A:$B,2,0),E$1),#REF!,0),0)</f>
        <v>#REF!</v>
      </c>
      <c r="F99" s="37" t="e">
        <f>VLOOKUP($B99,#REF!,MATCH(IFERROR(VLOOKUP(F$1,对应字段!$A:$B,2,0),F$1),#REF!,0),0)</f>
        <v>#REF!</v>
      </c>
      <c r="G99" s="37" t="e">
        <f>VLOOKUP($B99,#REF!,MATCH(IFERROR(VLOOKUP(G$1,对应字段!$A:$B,2,0),G$1),#REF!,0),0)</f>
        <v>#REF!</v>
      </c>
    </row>
    <row r="100" spans="1:7" ht="27" customHeight="1" x14ac:dyDescent="0.2">
      <c r="A100" s="47">
        <f>COUNTIF(G$2:G100,G100)</f>
        <v>99</v>
      </c>
      <c r="B100" s="37" t="s">
        <v>2373</v>
      </c>
      <c r="C100" s="37" t="e">
        <f>VLOOKUP($B100,#REF!,MATCH(IFERROR(VLOOKUP(C$1,对应字段!$A:$B,2,0),C$1),#REF!,0),0)</f>
        <v>#REF!</v>
      </c>
      <c r="D100" s="37" t="e">
        <f>IF(VLOOKUP($B100,#REF!,MATCH(IFERROR(VLOOKUP(D$1,对应字段!$A:$B,2,0),D$1),#REF!,0),0)="1","男","女")</f>
        <v>#REF!</v>
      </c>
      <c r="E100" s="37" t="e">
        <f>VLOOKUP($B100,#REF!,MATCH(IFERROR(VLOOKUP(E$1,对应字段!$A:$B,2,0),E$1),#REF!,0),0)</f>
        <v>#REF!</v>
      </c>
      <c r="F100" s="37" t="e">
        <f>VLOOKUP($B100,#REF!,MATCH(IFERROR(VLOOKUP(F$1,对应字段!$A:$B,2,0),F$1),#REF!,0),0)</f>
        <v>#REF!</v>
      </c>
      <c r="G100" s="37" t="e">
        <f>VLOOKUP($B100,#REF!,MATCH(IFERROR(VLOOKUP(G$1,对应字段!$A:$B,2,0),G$1),#REF!,0),0)</f>
        <v>#REF!</v>
      </c>
    </row>
    <row r="101" spans="1:7" ht="27" customHeight="1" x14ac:dyDescent="0.2">
      <c r="A101" s="47">
        <f>COUNTIF(G$2:G101,G101)</f>
        <v>100</v>
      </c>
      <c r="B101" s="37" t="s">
        <v>2374</v>
      </c>
      <c r="C101" s="37" t="e">
        <f>VLOOKUP($B101,#REF!,MATCH(IFERROR(VLOOKUP(C$1,对应字段!$A:$B,2,0),C$1),#REF!,0),0)</f>
        <v>#REF!</v>
      </c>
      <c r="D101" s="37" t="e">
        <f>IF(VLOOKUP($B101,#REF!,MATCH(IFERROR(VLOOKUP(D$1,对应字段!$A:$B,2,0),D$1),#REF!,0),0)="1","男","女")</f>
        <v>#REF!</v>
      </c>
      <c r="E101" s="37" t="e">
        <f>VLOOKUP($B101,#REF!,MATCH(IFERROR(VLOOKUP(E$1,对应字段!$A:$B,2,0),E$1),#REF!,0),0)</f>
        <v>#REF!</v>
      </c>
      <c r="F101" s="37" t="e">
        <f>VLOOKUP($B101,#REF!,MATCH(IFERROR(VLOOKUP(F$1,对应字段!$A:$B,2,0),F$1),#REF!,0),0)</f>
        <v>#REF!</v>
      </c>
      <c r="G101" s="37" t="e">
        <f>VLOOKUP($B101,#REF!,MATCH(IFERROR(VLOOKUP(G$1,对应字段!$A:$B,2,0),G$1),#REF!,0),0)</f>
        <v>#REF!</v>
      </c>
    </row>
    <row r="102" spans="1:7" ht="27" customHeight="1" x14ac:dyDescent="0.2">
      <c r="A102" s="47">
        <f>COUNTIF(G$2:G102,G102)</f>
        <v>101</v>
      </c>
      <c r="B102" s="37" t="s">
        <v>2375</v>
      </c>
      <c r="C102" s="37" t="e">
        <f>VLOOKUP($B102,#REF!,MATCH(IFERROR(VLOOKUP(C$1,对应字段!$A:$B,2,0),C$1),#REF!,0),0)</f>
        <v>#REF!</v>
      </c>
      <c r="D102" s="37" t="e">
        <f>IF(VLOOKUP($B102,#REF!,MATCH(IFERROR(VLOOKUP(D$1,对应字段!$A:$B,2,0),D$1),#REF!,0),0)="1","男","女")</f>
        <v>#REF!</v>
      </c>
      <c r="E102" s="37" t="e">
        <f>VLOOKUP($B102,#REF!,MATCH(IFERROR(VLOOKUP(E$1,对应字段!$A:$B,2,0),E$1),#REF!,0),0)</f>
        <v>#REF!</v>
      </c>
      <c r="F102" s="37" t="e">
        <f>VLOOKUP($B102,#REF!,MATCH(IFERROR(VLOOKUP(F$1,对应字段!$A:$B,2,0),F$1),#REF!,0),0)</f>
        <v>#REF!</v>
      </c>
      <c r="G102" s="37" t="e">
        <f>VLOOKUP($B102,#REF!,MATCH(IFERROR(VLOOKUP(G$1,对应字段!$A:$B,2,0),G$1),#REF!,0),0)</f>
        <v>#REF!</v>
      </c>
    </row>
    <row r="103" spans="1:7" ht="27" customHeight="1" x14ac:dyDescent="0.2">
      <c r="A103" s="47">
        <f>COUNTIF(G$2:G103,G103)</f>
        <v>102</v>
      </c>
      <c r="B103" s="37" t="s">
        <v>2376</v>
      </c>
      <c r="C103" s="37" t="e">
        <f>VLOOKUP($B103,#REF!,MATCH(IFERROR(VLOOKUP(C$1,对应字段!$A:$B,2,0),C$1),#REF!,0),0)</f>
        <v>#REF!</v>
      </c>
      <c r="D103" s="37" t="e">
        <f>IF(VLOOKUP($B103,#REF!,MATCH(IFERROR(VLOOKUP(D$1,对应字段!$A:$B,2,0),D$1),#REF!,0),0)="1","男","女")</f>
        <v>#REF!</v>
      </c>
      <c r="E103" s="37" t="e">
        <f>VLOOKUP($B103,#REF!,MATCH(IFERROR(VLOOKUP(E$1,对应字段!$A:$B,2,0),E$1),#REF!,0),0)</f>
        <v>#REF!</v>
      </c>
      <c r="F103" s="37" t="e">
        <f>VLOOKUP($B103,#REF!,MATCH(IFERROR(VLOOKUP(F$1,对应字段!$A:$B,2,0),F$1),#REF!,0),0)</f>
        <v>#REF!</v>
      </c>
      <c r="G103" s="37" t="e">
        <f>VLOOKUP($B103,#REF!,MATCH(IFERROR(VLOOKUP(G$1,对应字段!$A:$B,2,0),G$1),#REF!,0),0)</f>
        <v>#REF!</v>
      </c>
    </row>
    <row r="104" spans="1:7" ht="27" customHeight="1" x14ac:dyDescent="0.2">
      <c r="A104" s="47">
        <f>COUNTIF(G$2:G104,G104)</f>
        <v>103</v>
      </c>
      <c r="B104" s="37" t="s">
        <v>2377</v>
      </c>
      <c r="C104" s="37" t="e">
        <f>VLOOKUP($B104,#REF!,MATCH(IFERROR(VLOOKUP(C$1,对应字段!$A:$B,2,0),C$1),#REF!,0),0)</f>
        <v>#REF!</v>
      </c>
      <c r="D104" s="37" t="e">
        <f>IF(VLOOKUP($B104,#REF!,MATCH(IFERROR(VLOOKUP(D$1,对应字段!$A:$B,2,0),D$1),#REF!,0),0)="1","男","女")</f>
        <v>#REF!</v>
      </c>
      <c r="E104" s="37" t="e">
        <f>VLOOKUP($B104,#REF!,MATCH(IFERROR(VLOOKUP(E$1,对应字段!$A:$B,2,0),E$1),#REF!,0),0)</f>
        <v>#REF!</v>
      </c>
      <c r="F104" s="37" t="e">
        <f>VLOOKUP($B104,#REF!,MATCH(IFERROR(VLOOKUP(F$1,对应字段!$A:$B,2,0),F$1),#REF!,0),0)</f>
        <v>#REF!</v>
      </c>
      <c r="G104" s="37" t="e">
        <f>VLOOKUP($B104,#REF!,MATCH(IFERROR(VLOOKUP(G$1,对应字段!$A:$B,2,0),G$1),#REF!,0),0)</f>
        <v>#REF!</v>
      </c>
    </row>
    <row r="105" spans="1:7" ht="27" customHeight="1" x14ac:dyDescent="0.2">
      <c r="A105" s="47">
        <f>COUNTIF(G$2:G105,G105)</f>
        <v>104</v>
      </c>
      <c r="B105" s="37" t="s">
        <v>2378</v>
      </c>
      <c r="C105" s="37" t="e">
        <f>VLOOKUP($B105,#REF!,MATCH(IFERROR(VLOOKUP(C$1,对应字段!$A:$B,2,0),C$1),#REF!,0),0)</f>
        <v>#REF!</v>
      </c>
      <c r="D105" s="37" t="e">
        <f>IF(VLOOKUP($B105,#REF!,MATCH(IFERROR(VLOOKUP(D$1,对应字段!$A:$B,2,0),D$1),#REF!,0),0)="1","男","女")</f>
        <v>#REF!</v>
      </c>
      <c r="E105" s="37" t="e">
        <f>VLOOKUP($B105,#REF!,MATCH(IFERROR(VLOOKUP(E$1,对应字段!$A:$B,2,0),E$1),#REF!,0),0)</f>
        <v>#REF!</v>
      </c>
      <c r="F105" s="37" t="e">
        <f>VLOOKUP($B105,#REF!,MATCH(IFERROR(VLOOKUP(F$1,对应字段!$A:$B,2,0),F$1),#REF!,0),0)</f>
        <v>#REF!</v>
      </c>
      <c r="G105" s="37" t="e">
        <f>VLOOKUP($B105,#REF!,MATCH(IFERROR(VLOOKUP(G$1,对应字段!$A:$B,2,0),G$1),#REF!,0),0)</f>
        <v>#REF!</v>
      </c>
    </row>
    <row r="106" spans="1:7" ht="27" customHeight="1" x14ac:dyDescent="0.2">
      <c r="A106" s="47">
        <f>COUNTIF(G$2:G106,G106)</f>
        <v>105</v>
      </c>
      <c r="B106" s="37" t="s">
        <v>2379</v>
      </c>
      <c r="C106" s="37" t="e">
        <f>VLOOKUP($B106,#REF!,MATCH(IFERROR(VLOOKUP(C$1,对应字段!$A:$B,2,0),C$1),#REF!,0),0)</f>
        <v>#REF!</v>
      </c>
      <c r="D106" s="37" t="e">
        <f>IF(VLOOKUP($B106,#REF!,MATCH(IFERROR(VLOOKUP(D$1,对应字段!$A:$B,2,0),D$1),#REF!,0),0)="1","男","女")</f>
        <v>#REF!</v>
      </c>
      <c r="E106" s="37" t="e">
        <f>VLOOKUP($B106,#REF!,MATCH(IFERROR(VLOOKUP(E$1,对应字段!$A:$B,2,0),E$1),#REF!,0),0)</f>
        <v>#REF!</v>
      </c>
      <c r="F106" s="37" t="e">
        <f>VLOOKUP($B106,#REF!,MATCH(IFERROR(VLOOKUP(F$1,对应字段!$A:$B,2,0),F$1),#REF!,0),0)</f>
        <v>#REF!</v>
      </c>
      <c r="G106" s="37" t="e">
        <f>VLOOKUP($B106,#REF!,MATCH(IFERROR(VLOOKUP(G$1,对应字段!$A:$B,2,0),G$1),#REF!,0),0)</f>
        <v>#REF!</v>
      </c>
    </row>
    <row r="107" spans="1:7" ht="27" customHeight="1" x14ac:dyDescent="0.2">
      <c r="A107" s="47">
        <f>COUNTIF(G$2:G107,G107)</f>
        <v>106</v>
      </c>
      <c r="B107" s="37" t="s">
        <v>2380</v>
      </c>
      <c r="C107" s="37" t="e">
        <f>VLOOKUP($B107,#REF!,MATCH(IFERROR(VLOOKUP(C$1,对应字段!$A:$B,2,0),C$1),#REF!,0),0)</f>
        <v>#REF!</v>
      </c>
      <c r="D107" s="37" t="e">
        <f>IF(VLOOKUP($B107,#REF!,MATCH(IFERROR(VLOOKUP(D$1,对应字段!$A:$B,2,0),D$1),#REF!,0),0)="1","男","女")</f>
        <v>#REF!</v>
      </c>
      <c r="E107" s="37" t="e">
        <f>VLOOKUP($B107,#REF!,MATCH(IFERROR(VLOOKUP(E$1,对应字段!$A:$B,2,0),E$1),#REF!,0),0)</f>
        <v>#REF!</v>
      </c>
      <c r="F107" s="37" t="e">
        <f>VLOOKUP($B107,#REF!,MATCH(IFERROR(VLOOKUP(F$1,对应字段!$A:$B,2,0),F$1),#REF!,0),0)</f>
        <v>#REF!</v>
      </c>
      <c r="G107" s="37" t="e">
        <f>VLOOKUP($B107,#REF!,MATCH(IFERROR(VLOOKUP(G$1,对应字段!$A:$B,2,0),G$1),#REF!,0),0)</f>
        <v>#REF!</v>
      </c>
    </row>
    <row r="108" spans="1:7" ht="27" customHeight="1" x14ac:dyDescent="0.2">
      <c r="A108" s="47">
        <f>COUNTIF(G$2:G108,G108)</f>
        <v>107</v>
      </c>
      <c r="B108" s="37" t="s">
        <v>2381</v>
      </c>
      <c r="C108" s="37" t="e">
        <f>VLOOKUP($B108,#REF!,MATCH(IFERROR(VLOOKUP(C$1,对应字段!$A:$B,2,0),C$1),#REF!,0),0)</f>
        <v>#REF!</v>
      </c>
      <c r="D108" s="37" t="e">
        <f>IF(VLOOKUP($B108,#REF!,MATCH(IFERROR(VLOOKUP(D$1,对应字段!$A:$B,2,0),D$1),#REF!,0),0)="1","男","女")</f>
        <v>#REF!</v>
      </c>
      <c r="E108" s="37" t="e">
        <f>VLOOKUP($B108,#REF!,MATCH(IFERROR(VLOOKUP(E$1,对应字段!$A:$B,2,0),E$1),#REF!,0),0)</f>
        <v>#REF!</v>
      </c>
      <c r="F108" s="37" t="e">
        <f>VLOOKUP($B108,#REF!,MATCH(IFERROR(VLOOKUP(F$1,对应字段!$A:$B,2,0),F$1),#REF!,0),0)</f>
        <v>#REF!</v>
      </c>
      <c r="G108" s="37" t="e">
        <f>VLOOKUP($B108,#REF!,MATCH(IFERROR(VLOOKUP(G$1,对应字段!$A:$B,2,0),G$1),#REF!,0),0)</f>
        <v>#REF!</v>
      </c>
    </row>
    <row r="109" spans="1:7" ht="27" customHeight="1" x14ac:dyDescent="0.2">
      <c r="A109" s="47">
        <f>COUNTIF(G$2:G109,G109)</f>
        <v>108</v>
      </c>
      <c r="B109" s="37" t="s">
        <v>2382</v>
      </c>
      <c r="C109" s="37" t="e">
        <f>VLOOKUP($B109,#REF!,MATCH(IFERROR(VLOOKUP(C$1,对应字段!$A:$B,2,0),C$1),#REF!,0),0)</f>
        <v>#REF!</v>
      </c>
      <c r="D109" s="37" t="e">
        <f>IF(VLOOKUP($B109,#REF!,MATCH(IFERROR(VLOOKUP(D$1,对应字段!$A:$B,2,0),D$1),#REF!,0),0)="1","男","女")</f>
        <v>#REF!</v>
      </c>
      <c r="E109" s="37" t="e">
        <f>VLOOKUP($B109,#REF!,MATCH(IFERROR(VLOOKUP(E$1,对应字段!$A:$B,2,0),E$1),#REF!,0),0)</f>
        <v>#REF!</v>
      </c>
      <c r="F109" s="37" t="e">
        <f>VLOOKUP($B109,#REF!,MATCH(IFERROR(VLOOKUP(F$1,对应字段!$A:$B,2,0),F$1),#REF!,0),0)</f>
        <v>#REF!</v>
      </c>
      <c r="G109" s="37" t="e">
        <f>VLOOKUP($B109,#REF!,MATCH(IFERROR(VLOOKUP(G$1,对应字段!$A:$B,2,0),G$1),#REF!,0),0)</f>
        <v>#REF!</v>
      </c>
    </row>
    <row r="110" spans="1:7" ht="27" customHeight="1" x14ac:dyDescent="0.2">
      <c r="A110" s="47">
        <f>COUNTIF(G$2:G110,G110)</f>
        <v>109</v>
      </c>
      <c r="B110" s="37" t="s">
        <v>2383</v>
      </c>
      <c r="C110" s="37" t="e">
        <f>VLOOKUP($B110,#REF!,MATCH(IFERROR(VLOOKUP(C$1,对应字段!$A:$B,2,0),C$1),#REF!,0),0)</f>
        <v>#REF!</v>
      </c>
      <c r="D110" s="37" t="e">
        <f>IF(VLOOKUP($B110,#REF!,MATCH(IFERROR(VLOOKUP(D$1,对应字段!$A:$B,2,0),D$1),#REF!,0),0)="1","男","女")</f>
        <v>#REF!</v>
      </c>
      <c r="E110" s="37" t="e">
        <f>VLOOKUP($B110,#REF!,MATCH(IFERROR(VLOOKUP(E$1,对应字段!$A:$B,2,0),E$1),#REF!,0),0)</f>
        <v>#REF!</v>
      </c>
      <c r="F110" s="37" t="e">
        <f>VLOOKUP($B110,#REF!,MATCH(IFERROR(VLOOKUP(F$1,对应字段!$A:$B,2,0),F$1),#REF!,0),0)</f>
        <v>#REF!</v>
      </c>
      <c r="G110" s="37" t="e">
        <f>VLOOKUP($B110,#REF!,MATCH(IFERROR(VLOOKUP(G$1,对应字段!$A:$B,2,0),G$1),#REF!,0),0)</f>
        <v>#REF!</v>
      </c>
    </row>
    <row r="111" spans="1:7" ht="27" customHeight="1" x14ac:dyDescent="0.2">
      <c r="A111" s="47">
        <f>COUNTIF(G$2:G111,G111)</f>
        <v>110</v>
      </c>
      <c r="B111" s="37" t="s">
        <v>2384</v>
      </c>
      <c r="C111" s="37" t="e">
        <f>VLOOKUP($B111,#REF!,MATCH(IFERROR(VLOOKUP(C$1,对应字段!$A:$B,2,0),C$1),#REF!,0),0)</f>
        <v>#REF!</v>
      </c>
      <c r="D111" s="37" t="e">
        <f>IF(VLOOKUP($B111,#REF!,MATCH(IFERROR(VLOOKUP(D$1,对应字段!$A:$B,2,0),D$1),#REF!,0),0)="1","男","女")</f>
        <v>#REF!</v>
      </c>
      <c r="E111" s="37" t="e">
        <f>VLOOKUP($B111,#REF!,MATCH(IFERROR(VLOOKUP(E$1,对应字段!$A:$B,2,0),E$1),#REF!,0),0)</f>
        <v>#REF!</v>
      </c>
      <c r="F111" s="37" t="e">
        <f>VLOOKUP($B111,#REF!,MATCH(IFERROR(VLOOKUP(F$1,对应字段!$A:$B,2,0),F$1),#REF!,0),0)</f>
        <v>#REF!</v>
      </c>
      <c r="G111" s="37" t="e">
        <f>VLOOKUP($B111,#REF!,MATCH(IFERROR(VLOOKUP(G$1,对应字段!$A:$B,2,0),G$1),#REF!,0),0)</f>
        <v>#REF!</v>
      </c>
    </row>
  </sheetData>
  <phoneticPr fontId="3" type="noConversion"/>
  <conditionalFormatting sqref="B1:B1048576">
    <cfRule type="duplicateValues" dxfId="0" priority="1"/>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95078-88D1-49DF-B814-0C1A0092319B}">
  <dimension ref="A1:L124"/>
  <sheetViews>
    <sheetView topLeftCell="A82" workbookViewId="0">
      <selection activeCell="L86" sqref="L86"/>
    </sheetView>
  </sheetViews>
  <sheetFormatPr defaultColWidth="8.7109375" defaultRowHeight="12.75" x14ac:dyDescent="0.2"/>
  <cols>
    <col min="1" max="1" width="5.140625" style="27" customWidth="1"/>
    <col min="2" max="2" width="16.140625" style="27" customWidth="1"/>
    <col min="3" max="3" width="9.42578125" style="27" customWidth="1"/>
    <col min="4" max="4" width="5.85546875" style="27" customWidth="1"/>
    <col min="5" max="5" width="7.5703125" style="27" customWidth="1"/>
    <col min="6" max="6" width="21.140625" style="27" customWidth="1"/>
    <col min="7" max="7" width="7.42578125" style="27" customWidth="1"/>
    <col min="8" max="8" width="20.5703125" style="27" customWidth="1"/>
    <col min="9" max="16384" width="8.7109375" style="27"/>
  </cols>
  <sheetData>
    <row r="1" spans="1:9" s="24" customFormat="1" ht="33" customHeight="1" x14ac:dyDescent="0.2">
      <c r="A1" s="26" t="s">
        <v>3160</v>
      </c>
      <c r="B1" s="26" t="s">
        <v>3153</v>
      </c>
      <c r="C1" s="28" t="s">
        <v>3154</v>
      </c>
      <c r="D1" s="4" t="s">
        <v>3155</v>
      </c>
      <c r="E1" s="23" t="s">
        <v>3158</v>
      </c>
      <c r="F1" s="23" t="s">
        <v>3164</v>
      </c>
      <c r="G1" s="23" t="s">
        <v>3159</v>
      </c>
      <c r="H1" s="23" t="s">
        <v>3193</v>
      </c>
      <c r="I1" s="21" t="s">
        <v>3162</v>
      </c>
    </row>
    <row r="2" spans="1:9" ht="27" customHeight="1" x14ac:dyDescent="0.2">
      <c r="A2" s="26">
        <f>COUNTIF(I$2:I2,I2)</f>
        <v>1</v>
      </c>
      <c r="B2" s="26" t="s">
        <v>2263</v>
      </c>
      <c r="C2" s="29" t="e">
        <f>VLOOKUP($B2,#REF!,MATCH(IFERROR(VLOOKUP(C$1,对应字段!$A:$B,2,0),C$1),#REF!,0),0)</f>
        <v>#REF!</v>
      </c>
      <c r="D2" s="26" t="e">
        <f>IF(VLOOKUP($B2,#REF!,MATCH(IFERROR(VLOOKUP(D$1,对应字段!$A:$B,2,0),D$1),#REF!,0),0)="1","男","女")</f>
        <v>#REF!</v>
      </c>
      <c r="E2" s="26" t="e">
        <f>VLOOKUP($B2,#REF!,MATCH(IFERROR(VLOOKUP(E$1,对应字段!$A:$B,2,0),E$1),#REF!,0),0)</f>
        <v>#REF!</v>
      </c>
      <c r="F2" s="26" t="e">
        <f>VLOOKUP($B2,#REF!,MATCH(IFERROR(VLOOKUP(F$1,对应字段!$A:$B,2,0),F$1),#REF!,0),0)</f>
        <v>#REF!</v>
      </c>
      <c r="G2" s="26" t="e">
        <f>VLOOKUP($B2,#REF!,MATCH(IFERROR(VLOOKUP(G$1,对应字段!$A:$B,2,0),G$1),#REF!,0),0)</f>
        <v>#REF!</v>
      </c>
      <c r="H2" s="26" t="e">
        <f>VLOOKUP($B2,#REF!,MATCH(IFERROR(VLOOKUP(H$1,对应字段!$A:$B,2,0),H$1),#REF!,0),0)</f>
        <v>#REF!</v>
      </c>
      <c r="I2" s="26" t="e">
        <f>VLOOKUP($B2,#REF!,MATCH(IFERROR(VLOOKUP(I$1,对应字段!$A:$B,2,0),I$1),#REF!,0),0)</f>
        <v>#REF!</v>
      </c>
    </row>
    <row r="3" spans="1:9" ht="27" customHeight="1" x14ac:dyDescent="0.2">
      <c r="A3" s="26">
        <f>COUNTIF(I$2:I3,I3)</f>
        <v>2</v>
      </c>
      <c r="B3" s="26" t="s">
        <v>2264</v>
      </c>
      <c r="C3" s="29" t="e">
        <f>VLOOKUP($B3,#REF!,MATCH(IFERROR(VLOOKUP(C$1,对应字段!$A:$B,2,0),C$1),#REF!,0),0)</f>
        <v>#REF!</v>
      </c>
      <c r="D3" s="26" t="e">
        <f>IF(VLOOKUP($B3,#REF!,MATCH(IFERROR(VLOOKUP(D$1,对应字段!$A:$B,2,0),D$1),#REF!,0),0)="1","男","女")</f>
        <v>#REF!</v>
      </c>
      <c r="E3" s="26" t="e">
        <f>VLOOKUP($B3,#REF!,MATCH(IFERROR(VLOOKUP(E$1,对应字段!$A:$B,2,0),E$1),#REF!,0),0)</f>
        <v>#REF!</v>
      </c>
      <c r="F3" s="26" t="e">
        <f>VLOOKUP($B3,#REF!,MATCH(IFERROR(VLOOKUP(F$1,对应字段!$A:$B,2,0),F$1),#REF!,0),0)</f>
        <v>#REF!</v>
      </c>
      <c r="G3" s="26" t="e">
        <f>VLOOKUP($B3,#REF!,MATCH(IFERROR(VLOOKUP(G$1,对应字段!$A:$B,2,0),G$1),#REF!,0),0)</f>
        <v>#REF!</v>
      </c>
      <c r="H3" s="26" t="e">
        <f>VLOOKUP($B3,#REF!,MATCH(IFERROR(VLOOKUP(H$1,对应字段!$A:$B,2,0),H$1),#REF!,0),0)</f>
        <v>#REF!</v>
      </c>
      <c r="I3" s="26" t="e">
        <f>VLOOKUP($B3,#REF!,MATCH(IFERROR(VLOOKUP(I$1,对应字段!$A:$B,2,0),I$1),#REF!,0),0)</f>
        <v>#REF!</v>
      </c>
    </row>
    <row r="4" spans="1:9" ht="27" customHeight="1" x14ac:dyDescent="0.2">
      <c r="A4" s="26">
        <f>COUNTIF(I$2:I4,I4)</f>
        <v>3</v>
      </c>
      <c r="B4" s="26" t="s">
        <v>2265</v>
      </c>
      <c r="C4" s="29" t="e">
        <f>VLOOKUP($B4,#REF!,MATCH(IFERROR(VLOOKUP(C$1,对应字段!$A:$B,2,0),C$1),#REF!,0),0)</f>
        <v>#REF!</v>
      </c>
      <c r="D4" s="26" t="e">
        <f>IF(VLOOKUP($B4,#REF!,MATCH(IFERROR(VLOOKUP(D$1,对应字段!$A:$B,2,0),D$1),#REF!,0),0)="1","男","女")</f>
        <v>#REF!</v>
      </c>
      <c r="E4" s="26" t="e">
        <f>VLOOKUP($B4,#REF!,MATCH(IFERROR(VLOOKUP(E$1,对应字段!$A:$B,2,0),E$1),#REF!,0),0)</f>
        <v>#REF!</v>
      </c>
      <c r="F4" s="26" t="e">
        <f>VLOOKUP($B4,#REF!,MATCH(IFERROR(VLOOKUP(F$1,对应字段!$A:$B,2,0),F$1),#REF!,0),0)</f>
        <v>#REF!</v>
      </c>
      <c r="G4" s="26" t="e">
        <f>VLOOKUP($B4,#REF!,MATCH(IFERROR(VLOOKUP(G$1,对应字段!$A:$B,2,0),G$1),#REF!,0),0)</f>
        <v>#REF!</v>
      </c>
      <c r="H4" s="26" t="e">
        <f>VLOOKUP($B4,#REF!,MATCH(IFERROR(VLOOKUP(H$1,对应字段!$A:$B,2,0),H$1),#REF!,0),0)</f>
        <v>#REF!</v>
      </c>
      <c r="I4" s="26" t="e">
        <f>VLOOKUP($B4,#REF!,MATCH(IFERROR(VLOOKUP(I$1,对应字段!$A:$B,2,0),I$1),#REF!,0),0)</f>
        <v>#REF!</v>
      </c>
    </row>
    <row r="5" spans="1:9" ht="27" customHeight="1" x14ac:dyDescent="0.2">
      <c r="A5" s="26">
        <f>COUNTIF(I$2:I5,I5)</f>
        <v>4</v>
      </c>
      <c r="B5" s="26" t="s">
        <v>2266</v>
      </c>
      <c r="C5" s="29" t="e">
        <f>VLOOKUP($B5,#REF!,MATCH(IFERROR(VLOOKUP(C$1,对应字段!$A:$B,2,0),C$1),#REF!,0),0)</f>
        <v>#REF!</v>
      </c>
      <c r="D5" s="26" t="e">
        <f>IF(VLOOKUP($B5,#REF!,MATCH(IFERROR(VLOOKUP(D$1,对应字段!$A:$B,2,0),D$1),#REF!,0),0)="1","男","女")</f>
        <v>#REF!</v>
      </c>
      <c r="E5" s="26" t="e">
        <f>VLOOKUP($B5,#REF!,MATCH(IFERROR(VLOOKUP(E$1,对应字段!$A:$B,2,0),E$1),#REF!,0),0)</f>
        <v>#REF!</v>
      </c>
      <c r="F5" s="26" t="e">
        <f>VLOOKUP($B5,#REF!,MATCH(IFERROR(VLOOKUP(F$1,对应字段!$A:$B,2,0),F$1),#REF!,0),0)</f>
        <v>#REF!</v>
      </c>
      <c r="G5" s="26" t="e">
        <f>VLOOKUP($B5,#REF!,MATCH(IFERROR(VLOOKUP(G$1,对应字段!$A:$B,2,0),G$1),#REF!,0),0)</f>
        <v>#REF!</v>
      </c>
      <c r="H5" s="26" t="e">
        <f>VLOOKUP($B5,#REF!,MATCH(IFERROR(VLOOKUP(H$1,对应字段!$A:$B,2,0),H$1),#REF!,0),0)</f>
        <v>#REF!</v>
      </c>
      <c r="I5" s="26" t="e">
        <f>VLOOKUP($B5,#REF!,MATCH(IFERROR(VLOOKUP(I$1,对应字段!$A:$B,2,0),I$1),#REF!,0),0)</f>
        <v>#REF!</v>
      </c>
    </row>
    <row r="6" spans="1:9" ht="27" customHeight="1" x14ac:dyDescent="0.2">
      <c r="A6" s="26">
        <f>COUNTIF(I$2:I6,I6)</f>
        <v>5</v>
      </c>
      <c r="B6" s="26" t="s">
        <v>2267</v>
      </c>
      <c r="C6" s="29" t="e">
        <f>VLOOKUP($B6,#REF!,MATCH(IFERROR(VLOOKUP(C$1,对应字段!$A:$B,2,0),C$1),#REF!,0),0)</f>
        <v>#REF!</v>
      </c>
      <c r="D6" s="26" t="e">
        <f>IF(VLOOKUP($B6,#REF!,MATCH(IFERROR(VLOOKUP(D$1,对应字段!$A:$B,2,0),D$1),#REF!,0),0)="1","男","女")</f>
        <v>#REF!</v>
      </c>
      <c r="E6" s="26" t="e">
        <f>VLOOKUP($B6,#REF!,MATCH(IFERROR(VLOOKUP(E$1,对应字段!$A:$B,2,0),E$1),#REF!,0),0)</f>
        <v>#REF!</v>
      </c>
      <c r="F6" s="26" t="e">
        <f>VLOOKUP($B6,#REF!,MATCH(IFERROR(VLOOKUP(F$1,对应字段!$A:$B,2,0),F$1),#REF!,0),0)</f>
        <v>#REF!</v>
      </c>
      <c r="G6" s="26" t="e">
        <f>VLOOKUP($B6,#REF!,MATCH(IFERROR(VLOOKUP(G$1,对应字段!$A:$B,2,0),G$1),#REF!,0),0)</f>
        <v>#REF!</v>
      </c>
      <c r="H6" s="26" t="e">
        <f>VLOOKUP($B6,#REF!,MATCH(IFERROR(VLOOKUP(H$1,对应字段!$A:$B,2,0),H$1),#REF!,0),0)</f>
        <v>#REF!</v>
      </c>
      <c r="I6" s="26" t="e">
        <f>VLOOKUP($B6,#REF!,MATCH(IFERROR(VLOOKUP(I$1,对应字段!$A:$B,2,0),I$1),#REF!,0),0)</f>
        <v>#REF!</v>
      </c>
    </row>
    <row r="7" spans="1:9" ht="27" customHeight="1" x14ac:dyDescent="0.2">
      <c r="A7" s="26">
        <f>COUNTIF(I$2:I7,I7)</f>
        <v>6</v>
      </c>
      <c r="B7" s="26" t="s">
        <v>2268</v>
      </c>
      <c r="C7" s="29" t="e">
        <f>VLOOKUP($B7,#REF!,MATCH(IFERROR(VLOOKUP(C$1,对应字段!$A:$B,2,0),C$1),#REF!,0),0)</f>
        <v>#REF!</v>
      </c>
      <c r="D7" s="26" t="e">
        <f>IF(VLOOKUP($B7,#REF!,MATCH(IFERROR(VLOOKUP(D$1,对应字段!$A:$B,2,0),D$1),#REF!,0),0)="1","男","女")</f>
        <v>#REF!</v>
      </c>
      <c r="E7" s="26" t="e">
        <f>VLOOKUP($B7,#REF!,MATCH(IFERROR(VLOOKUP(E$1,对应字段!$A:$B,2,0),E$1),#REF!,0),0)</f>
        <v>#REF!</v>
      </c>
      <c r="F7" s="26" t="e">
        <f>VLOOKUP($B7,#REF!,MATCH(IFERROR(VLOOKUP(F$1,对应字段!$A:$B,2,0),F$1),#REF!,0),0)</f>
        <v>#REF!</v>
      </c>
      <c r="G7" s="26" t="e">
        <f>VLOOKUP($B7,#REF!,MATCH(IFERROR(VLOOKUP(G$1,对应字段!$A:$B,2,0),G$1),#REF!,0),0)</f>
        <v>#REF!</v>
      </c>
      <c r="H7" s="26" t="e">
        <f>VLOOKUP($B7,#REF!,MATCH(IFERROR(VLOOKUP(H$1,对应字段!$A:$B,2,0),H$1),#REF!,0),0)</f>
        <v>#REF!</v>
      </c>
      <c r="I7" s="26" t="e">
        <f>VLOOKUP($B7,#REF!,MATCH(IFERROR(VLOOKUP(I$1,对应字段!$A:$B,2,0),I$1),#REF!,0),0)</f>
        <v>#REF!</v>
      </c>
    </row>
    <row r="8" spans="1:9" ht="27" customHeight="1" x14ac:dyDescent="0.2">
      <c r="A8" s="26">
        <f>COUNTIF(I$2:I8,I8)</f>
        <v>7</v>
      </c>
      <c r="B8" s="26" t="s">
        <v>2269</v>
      </c>
      <c r="C8" s="29" t="e">
        <f>VLOOKUP($B8,#REF!,MATCH(IFERROR(VLOOKUP(C$1,对应字段!$A:$B,2,0),C$1),#REF!,0),0)</f>
        <v>#REF!</v>
      </c>
      <c r="D8" s="26" t="e">
        <f>IF(VLOOKUP($B8,#REF!,MATCH(IFERROR(VLOOKUP(D$1,对应字段!$A:$B,2,0),D$1),#REF!,0),0)="1","男","女")</f>
        <v>#REF!</v>
      </c>
      <c r="E8" s="26" t="e">
        <f>VLOOKUP($B8,#REF!,MATCH(IFERROR(VLOOKUP(E$1,对应字段!$A:$B,2,0),E$1),#REF!,0),0)</f>
        <v>#REF!</v>
      </c>
      <c r="F8" s="26" t="e">
        <f>VLOOKUP($B8,#REF!,MATCH(IFERROR(VLOOKUP(F$1,对应字段!$A:$B,2,0),F$1),#REF!,0),0)</f>
        <v>#REF!</v>
      </c>
      <c r="G8" s="26" t="e">
        <f>VLOOKUP($B8,#REF!,MATCH(IFERROR(VLOOKUP(G$1,对应字段!$A:$B,2,0),G$1),#REF!,0),0)</f>
        <v>#REF!</v>
      </c>
      <c r="H8" s="26" t="e">
        <f>VLOOKUP($B8,#REF!,MATCH(IFERROR(VLOOKUP(H$1,对应字段!$A:$B,2,0),H$1),#REF!,0),0)</f>
        <v>#REF!</v>
      </c>
      <c r="I8" s="26" t="e">
        <f>VLOOKUP($B8,#REF!,MATCH(IFERROR(VLOOKUP(I$1,对应字段!$A:$B,2,0),I$1),#REF!,0),0)</f>
        <v>#REF!</v>
      </c>
    </row>
    <row r="9" spans="1:9" ht="27" customHeight="1" x14ac:dyDescent="0.2">
      <c r="A9" s="26">
        <f>COUNTIF(I$2:I9,I9)</f>
        <v>8</v>
      </c>
      <c r="B9" s="26" t="s">
        <v>2270</v>
      </c>
      <c r="C9" s="29" t="e">
        <f>VLOOKUP($B9,#REF!,MATCH(IFERROR(VLOOKUP(C$1,对应字段!$A:$B,2,0),C$1),#REF!,0),0)</f>
        <v>#REF!</v>
      </c>
      <c r="D9" s="26" t="e">
        <f>IF(VLOOKUP($B9,#REF!,MATCH(IFERROR(VLOOKUP(D$1,对应字段!$A:$B,2,0),D$1),#REF!,0),0)="1","男","女")</f>
        <v>#REF!</v>
      </c>
      <c r="E9" s="26" t="e">
        <f>VLOOKUP($B9,#REF!,MATCH(IFERROR(VLOOKUP(E$1,对应字段!$A:$B,2,0),E$1),#REF!,0),0)</f>
        <v>#REF!</v>
      </c>
      <c r="F9" s="26" t="e">
        <f>VLOOKUP($B9,#REF!,MATCH(IFERROR(VLOOKUP(F$1,对应字段!$A:$B,2,0),F$1),#REF!,0),0)</f>
        <v>#REF!</v>
      </c>
      <c r="G9" s="26" t="e">
        <f>VLOOKUP($B9,#REF!,MATCH(IFERROR(VLOOKUP(G$1,对应字段!$A:$B,2,0),G$1),#REF!,0),0)</f>
        <v>#REF!</v>
      </c>
      <c r="H9" s="26" t="e">
        <f>VLOOKUP($B9,#REF!,MATCH(IFERROR(VLOOKUP(H$1,对应字段!$A:$B,2,0),H$1),#REF!,0),0)</f>
        <v>#REF!</v>
      </c>
      <c r="I9" s="26" t="e">
        <f>VLOOKUP($B9,#REF!,MATCH(IFERROR(VLOOKUP(I$1,对应字段!$A:$B,2,0),I$1),#REF!,0),0)</f>
        <v>#REF!</v>
      </c>
    </row>
    <row r="10" spans="1:9" ht="27" customHeight="1" x14ac:dyDescent="0.2">
      <c r="A10" s="26">
        <f>COUNTIF(I$2:I10,I10)</f>
        <v>9</v>
      </c>
      <c r="B10" s="26" t="s">
        <v>2271</v>
      </c>
      <c r="C10" s="29" t="e">
        <f>VLOOKUP($B10,#REF!,MATCH(IFERROR(VLOOKUP(C$1,对应字段!$A:$B,2,0),C$1),#REF!,0),0)</f>
        <v>#REF!</v>
      </c>
      <c r="D10" s="26" t="e">
        <f>IF(VLOOKUP($B10,#REF!,MATCH(IFERROR(VLOOKUP(D$1,对应字段!$A:$B,2,0),D$1),#REF!,0),0)="1","男","女")</f>
        <v>#REF!</v>
      </c>
      <c r="E10" s="26" t="e">
        <f>VLOOKUP($B10,#REF!,MATCH(IFERROR(VLOOKUP(E$1,对应字段!$A:$B,2,0),E$1),#REF!,0),0)</f>
        <v>#REF!</v>
      </c>
      <c r="F10" s="26" t="e">
        <f>VLOOKUP($B10,#REF!,MATCH(IFERROR(VLOOKUP(F$1,对应字段!$A:$B,2,0),F$1),#REF!,0),0)</f>
        <v>#REF!</v>
      </c>
      <c r="G10" s="26" t="e">
        <f>VLOOKUP($B10,#REF!,MATCH(IFERROR(VLOOKUP(G$1,对应字段!$A:$B,2,0),G$1),#REF!,0),0)</f>
        <v>#REF!</v>
      </c>
      <c r="H10" s="26" t="e">
        <f>VLOOKUP($B10,#REF!,MATCH(IFERROR(VLOOKUP(H$1,对应字段!$A:$B,2,0),H$1),#REF!,0),0)</f>
        <v>#REF!</v>
      </c>
      <c r="I10" s="26" t="e">
        <f>VLOOKUP($B10,#REF!,MATCH(IFERROR(VLOOKUP(I$1,对应字段!$A:$B,2,0),I$1),#REF!,0),0)</f>
        <v>#REF!</v>
      </c>
    </row>
    <row r="11" spans="1:9" ht="27" customHeight="1" x14ac:dyDescent="0.2">
      <c r="A11" s="26">
        <f>COUNTIF(I$2:I11,I11)</f>
        <v>10</v>
      </c>
      <c r="B11" s="26" t="s">
        <v>2272</v>
      </c>
      <c r="C11" s="29" t="e">
        <f>VLOOKUP($B11,#REF!,MATCH(IFERROR(VLOOKUP(C$1,对应字段!$A:$B,2,0),C$1),#REF!,0),0)</f>
        <v>#REF!</v>
      </c>
      <c r="D11" s="26" t="e">
        <f>IF(VLOOKUP($B11,#REF!,MATCH(IFERROR(VLOOKUP(D$1,对应字段!$A:$B,2,0),D$1),#REF!,0),0)="1","男","女")</f>
        <v>#REF!</v>
      </c>
      <c r="E11" s="26" t="e">
        <f>VLOOKUP($B11,#REF!,MATCH(IFERROR(VLOOKUP(E$1,对应字段!$A:$B,2,0),E$1),#REF!,0),0)</f>
        <v>#REF!</v>
      </c>
      <c r="F11" s="26" t="e">
        <f>VLOOKUP($B11,#REF!,MATCH(IFERROR(VLOOKUP(F$1,对应字段!$A:$B,2,0),F$1),#REF!,0),0)</f>
        <v>#REF!</v>
      </c>
      <c r="G11" s="26" t="e">
        <f>VLOOKUP($B11,#REF!,MATCH(IFERROR(VLOOKUP(G$1,对应字段!$A:$B,2,0),G$1),#REF!,0),0)</f>
        <v>#REF!</v>
      </c>
      <c r="H11" s="26" t="e">
        <f>VLOOKUP($B11,#REF!,MATCH(IFERROR(VLOOKUP(H$1,对应字段!$A:$B,2,0),H$1),#REF!,0),0)</f>
        <v>#REF!</v>
      </c>
      <c r="I11" s="26" t="e">
        <f>VLOOKUP($B11,#REF!,MATCH(IFERROR(VLOOKUP(I$1,对应字段!$A:$B,2,0),I$1),#REF!,0),0)</f>
        <v>#REF!</v>
      </c>
    </row>
    <row r="12" spans="1:9" ht="27" customHeight="1" x14ac:dyDescent="0.2">
      <c r="A12" s="26">
        <f>COUNTIF(I$2:I12,I12)</f>
        <v>11</v>
      </c>
      <c r="B12" s="26" t="s">
        <v>2273</v>
      </c>
      <c r="C12" s="29" t="e">
        <f>VLOOKUP($B12,#REF!,MATCH(IFERROR(VLOOKUP(C$1,对应字段!$A:$B,2,0),C$1),#REF!,0),0)</f>
        <v>#REF!</v>
      </c>
      <c r="D12" s="26" t="e">
        <f>IF(VLOOKUP($B12,#REF!,MATCH(IFERROR(VLOOKUP(D$1,对应字段!$A:$B,2,0),D$1),#REF!,0),0)="1","男","女")</f>
        <v>#REF!</v>
      </c>
      <c r="E12" s="26" t="e">
        <f>VLOOKUP($B12,#REF!,MATCH(IFERROR(VLOOKUP(E$1,对应字段!$A:$B,2,0),E$1),#REF!,0),0)</f>
        <v>#REF!</v>
      </c>
      <c r="F12" s="26" t="e">
        <f>VLOOKUP($B12,#REF!,MATCH(IFERROR(VLOOKUP(F$1,对应字段!$A:$B,2,0),F$1),#REF!,0),0)</f>
        <v>#REF!</v>
      </c>
      <c r="G12" s="26" t="e">
        <f>VLOOKUP($B12,#REF!,MATCH(IFERROR(VLOOKUP(G$1,对应字段!$A:$B,2,0),G$1),#REF!,0),0)</f>
        <v>#REF!</v>
      </c>
      <c r="H12" s="26" t="e">
        <f>VLOOKUP($B12,#REF!,MATCH(IFERROR(VLOOKUP(H$1,对应字段!$A:$B,2,0),H$1),#REF!,0),0)</f>
        <v>#REF!</v>
      </c>
      <c r="I12" s="26" t="e">
        <f>VLOOKUP($B12,#REF!,MATCH(IFERROR(VLOOKUP(I$1,对应字段!$A:$B,2,0),I$1),#REF!,0),0)</f>
        <v>#REF!</v>
      </c>
    </row>
    <row r="13" spans="1:9" ht="27" customHeight="1" x14ac:dyDescent="0.2">
      <c r="A13" s="26">
        <f>COUNTIF(I$2:I13,I13)</f>
        <v>12</v>
      </c>
      <c r="B13" s="26" t="s">
        <v>2274</v>
      </c>
      <c r="C13" s="29" t="e">
        <f>VLOOKUP($B13,#REF!,MATCH(IFERROR(VLOOKUP(C$1,对应字段!$A:$B,2,0),C$1),#REF!,0),0)</f>
        <v>#REF!</v>
      </c>
      <c r="D13" s="26" t="e">
        <f>IF(VLOOKUP($B13,#REF!,MATCH(IFERROR(VLOOKUP(D$1,对应字段!$A:$B,2,0),D$1),#REF!,0),0)="1","男","女")</f>
        <v>#REF!</v>
      </c>
      <c r="E13" s="26" t="e">
        <f>VLOOKUP($B13,#REF!,MATCH(IFERROR(VLOOKUP(E$1,对应字段!$A:$B,2,0),E$1),#REF!,0),0)</f>
        <v>#REF!</v>
      </c>
      <c r="F13" s="26" t="e">
        <f>VLOOKUP($B13,#REF!,MATCH(IFERROR(VLOOKUP(F$1,对应字段!$A:$B,2,0),F$1),#REF!,0),0)</f>
        <v>#REF!</v>
      </c>
      <c r="G13" s="26" t="e">
        <f>VLOOKUP($B13,#REF!,MATCH(IFERROR(VLOOKUP(G$1,对应字段!$A:$B,2,0),G$1),#REF!,0),0)</f>
        <v>#REF!</v>
      </c>
      <c r="H13" s="26" t="e">
        <f>VLOOKUP($B13,#REF!,MATCH(IFERROR(VLOOKUP(H$1,对应字段!$A:$B,2,0),H$1),#REF!,0),0)</f>
        <v>#REF!</v>
      </c>
      <c r="I13" s="26" t="e">
        <f>VLOOKUP($B13,#REF!,MATCH(IFERROR(VLOOKUP(I$1,对应字段!$A:$B,2,0),I$1),#REF!,0),0)</f>
        <v>#REF!</v>
      </c>
    </row>
    <row r="14" spans="1:9" ht="27" customHeight="1" x14ac:dyDescent="0.2">
      <c r="A14" s="26">
        <f>COUNTIF(I$2:I14,I14)</f>
        <v>13</v>
      </c>
      <c r="B14" s="26" t="s">
        <v>2275</v>
      </c>
      <c r="C14" s="29" t="e">
        <f>VLOOKUP($B14,#REF!,MATCH(IFERROR(VLOOKUP(C$1,对应字段!$A:$B,2,0),C$1),#REF!,0),0)</f>
        <v>#REF!</v>
      </c>
      <c r="D14" s="26" t="e">
        <f>IF(VLOOKUP($B14,#REF!,MATCH(IFERROR(VLOOKUP(D$1,对应字段!$A:$B,2,0),D$1),#REF!,0),0)="1","男","女")</f>
        <v>#REF!</v>
      </c>
      <c r="E14" s="26" t="e">
        <f>VLOOKUP($B14,#REF!,MATCH(IFERROR(VLOOKUP(E$1,对应字段!$A:$B,2,0),E$1),#REF!,0),0)</f>
        <v>#REF!</v>
      </c>
      <c r="F14" s="26" t="e">
        <f>VLOOKUP($B14,#REF!,MATCH(IFERROR(VLOOKUP(F$1,对应字段!$A:$B,2,0),F$1),#REF!,0),0)</f>
        <v>#REF!</v>
      </c>
      <c r="G14" s="26" t="e">
        <f>VLOOKUP($B14,#REF!,MATCH(IFERROR(VLOOKUP(G$1,对应字段!$A:$B,2,0),G$1),#REF!,0),0)</f>
        <v>#REF!</v>
      </c>
      <c r="H14" s="26" t="e">
        <f>VLOOKUP($B14,#REF!,MATCH(IFERROR(VLOOKUP(H$1,对应字段!$A:$B,2,0),H$1),#REF!,0),0)</f>
        <v>#REF!</v>
      </c>
      <c r="I14" s="26" t="e">
        <f>VLOOKUP($B14,#REF!,MATCH(IFERROR(VLOOKUP(I$1,对应字段!$A:$B,2,0),I$1),#REF!,0),0)</f>
        <v>#REF!</v>
      </c>
    </row>
    <row r="15" spans="1:9" ht="27" customHeight="1" x14ac:dyDescent="0.2">
      <c r="A15" s="26">
        <f>COUNTIF(I$2:I15,I15)</f>
        <v>14</v>
      </c>
      <c r="B15" s="26" t="s">
        <v>2276</v>
      </c>
      <c r="C15" s="29" t="e">
        <f>VLOOKUP($B15,#REF!,MATCH(IFERROR(VLOOKUP(C$1,对应字段!$A:$B,2,0),C$1),#REF!,0),0)</f>
        <v>#REF!</v>
      </c>
      <c r="D15" s="26" t="e">
        <f>IF(VLOOKUP($B15,#REF!,MATCH(IFERROR(VLOOKUP(D$1,对应字段!$A:$B,2,0),D$1),#REF!,0),0)="1","男","女")</f>
        <v>#REF!</v>
      </c>
      <c r="E15" s="26" t="e">
        <f>VLOOKUP($B15,#REF!,MATCH(IFERROR(VLOOKUP(E$1,对应字段!$A:$B,2,0),E$1),#REF!,0),0)</f>
        <v>#REF!</v>
      </c>
      <c r="F15" s="26" t="e">
        <f>VLOOKUP($B15,#REF!,MATCH(IFERROR(VLOOKUP(F$1,对应字段!$A:$B,2,0),F$1),#REF!,0),0)</f>
        <v>#REF!</v>
      </c>
      <c r="G15" s="26" t="e">
        <f>VLOOKUP($B15,#REF!,MATCH(IFERROR(VLOOKUP(G$1,对应字段!$A:$B,2,0),G$1),#REF!,0),0)</f>
        <v>#REF!</v>
      </c>
      <c r="H15" s="26" t="e">
        <f>VLOOKUP($B15,#REF!,MATCH(IFERROR(VLOOKUP(H$1,对应字段!$A:$B,2,0),H$1),#REF!,0),0)</f>
        <v>#REF!</v>
      </c>
      <c r="I15" s="26" t="e">
        <f>VLOOKUP($B15,#REF!,MATCH(IFERROR(VLOOKUP(I$1,对应字段!$A:$B,2,0),I$1),#REF!,0),0)</f>
        <v>#REF!</v>
      </c>
    </row>
    <row r="16" spans="1:9" ht="27" customHeight="1" x14ac:dyDescent="0.2">
      <c r="A16" s="26">
        <f>COUNTIF(I$2:I16,I16)</f>
        <v>15</v>
      </c>
      <c r="B16" s="26" t="s">
        <v>2277</v>
      </c>
      <c r="C16" s="29" t="e">
        <f>VLOOKUP($B16,#REF!,MATCH(IFERROR(VLOOKUP(C$1,对应字段!$A:$B,2,0),C$1),#REF!,0),0)</f>
        <v>#REF!</v>
      </c>
      <c r="D16" s="26" t="e">
        <f>IF(VLOOKUP($B16,#REF!,MATCH(IFERROR(VLOOKUP(D$1,对应字段!$A:$B,2,0),D$1),#REF!,0),0)="1","男","女")</f>
        <v>#REF!</v>
      </c>
      <c r="E16" s="26" t="e">
        <f>VLOOKUP($B16,#REF!,MATCH(IFERROR(VLOOKUP(E$1,对应字段!$A:$B,2,0),E$1),#REF!,0),0)</f>
        <v>#REF!</v>
      </c>
      <c r="F16" s="26" t="e">
        <f>VLOOKUP($B16,#REF!,MATCH(IFERROR(VLOOKUP(F$1,对应字段!$A:$B,2,0),F$1),#REF!,0),0)</f>
        <v>#REF!</v>
      </c>
      <c r="G16" s="26" t="e">
        <f>VLOOKUP($B16,#REF!,MATCH(IFERROR(VLOOKUP(G$1,对应字段!$A:$B,2,0),G$1),#REF!,0),0)</f>
        <v>#REF!</v>
      </c>
      <c r="H16" s="26" t="e">
        <f>VLOOKUP($B16,#REF!,MATCH(IFERROR(VLOOKUP(H$1,对应字段!$A:$B,2,0),H$1),#REF!,0),0)</f>
        <v>#REF!</v>
      </c>
      <c r="I16" s="26" t="e">
        <f>VLOOKUP($B16,#REF!,MATCH(IFERROR(VLOOKUP(I$1,对应字段!$A:$B,2,0),I$1),#REF!,0),0)</f>
        <v>#REF!</v>
      </c>
    </row>
    <row r="17" spans="1:9" ht="27" customHeight="1" x14ac:dyDescent="0.2">
      <c r="A17" s="26">
        <f>COUNTIF(I$2:I17,I17)</f>
        <v>16</v>
      </c>
      <c r="B17" s="26" t="s">
        <v>2278</v>
      </c>
      <c r="C17" s="29" t="e">
        <f>VLOOKUP($B17,#REF!,MATCH(IFERROR(VLOOKUP(C$1,对应字段!$A:$B,2,0),C$1),#REF!,0),0)</f>
        <v>#REF!</v>
      </c>
      <c r="D17" s="26" t="e">
        <f>IF(VLOOKUP($B17,#REF!,MATCH(IFERROR(VLOOKUP(D$1,对应字段!$A:$B,2,0),D$1),#REF!,0),0)="1","男","女")</f>
        <v>#REF!</v>
      </c>
      <c r="E17" s="26" t="e">
        <f>VLOOKUP($B17,#REF!,MATCH(IFERROR(VLOOKUP(E$1,对应字段!$A:$B,2,0),E$1),#REF!,0),0)</f>
        <v>#REF!</v>
      </c>
      <c r="F17" s="26" t="e">
        <f>VLOOKUP($B17,#REF!,MATCH(IFERROR(VLOOKUP(F$1,对应字段!$A:$B,2,0),F$1),#REF!,0),0)</f>
        <v>#REF!</v>
      </c>
      <c r="G17" s="26" t="e">
        <f>VLOOKUP($B17,#REF!,MATCH(IFERROR(VLOOKUP(G$1,对应字段!$A:$B,2,0),G$1),#REF!,0),0)</f>
        <v>#REF!</v>
      </c>
      <c r="H17" s="26" t="e">
        <f>VLOOKUP($B17,#REF!,MATCH(IFERROR(VLOOKUP(H$1,对应字段!$A:$B,2,0),H$1),#REF!,0),0)</f>
        <v>#REF!</v>
      </c>
      <c r="I17" s="26" t="e">
        <f>VLOOKUP($B17,#REF!,MATCH(IFERROR(VLOOKUP(I$1,对应字段!$A:$B,2,0),I$1),#REF!,0),0)</f>
        <v>#REF!</v>
      </c>
    </row>
    <row r="18" spans="1:9" ht="27" customHeight="1" x14ac:dyDescent="0.2">
      <c r="A18" s="26">
        <f>COUNTIF(I$2:I18,I18)</f>
        <v>17</v>
      </c>
      <c r="B18" s="26" t="s">
        <v>2279</v>
      </c>
      <c r="C18" s="29" t="e">
        <f>VLOOKUP($B18,#REF!,MATCH(IFERROR(VLOOKUP(C$1,对应字段!$A:$B,2,0),C$1),#REF!,0),0)</f>
        <v>#REF!</v>
      </c>
      <c r="D18" s="26" t="e">
        <f>IF(VLOOKUP($B18,#REF!,MATCH(IFERROR(VLOOKUP(D$1,对应字段!$A:$B,2,0),D$1),#REF!,0),0)="1","男","女")</f>
        <v>#REF!</v>
      </c>
      <c r="E18" s="26" t="e">
        <f>VLOOKUP($B18,#REF!,MATCH(IFERROR(VLOOKUP(E$1,对应字段!$A:$B,2,0),E$1),#REF!,0),0)</f>
        <v>#REF!</v>
      </c>
      <c r="F18" s="26" t="e">
        <f>VLOOKUP($B18,#REF!,MATCH(IFERROR(VLOOKUP(F$1,对应字段!$A:$B,2,0),F$1),#REF!,0),0)</f>
        <v>#REF!</v>
      </c>
      <c r="G18" s="26" t="e">
        <f>VLOOKUP($B18,#REF!,MATCH(IFERROR(VLOOKUP(G$1,对应字段!$A:$B,2,0),G$1),#REF!,0),0)</f>
        <v>#REF!</v>
      </c>
      <c r="H18" s="26" t="e">
        <f>VLOOKUP($B18,#REF!,MATCH(IFERROR(VLOOKUP(H$1,对应字段!$A:$B,2,0),H$1),#REF!,0),0)</f>
        <v>#REF!</v>
      </c>
      <c r="I18" s="26" t="e">
        <f>VLOOKUP($B18,#REF!,MATCH(IFERROR(VLOOKUP(I$1,对应字段!$A:$B,2,0),I$1),#REF!,0),0)</f>
        <v>#REF!</v>
      </c>
    </row>
    <row r="19" spans="1:9" ht="27" customHeight="1" x14ac:dyDescent="0.2">
      <c r="A19" s="26">
        <f>COUNTIF(I$2:I19,I19)</f>
        <v>18</v>
      </c>
      <c r="B19" s="26" t="s">
        <v>2288</v>
      </c>
      <c r="C19" s="29" t="e">
        <f>VLOOKUP($B19,#REF!,MATCH(IFERROR(VLOOKUP(C$1,对应字段!$A:$B,2,0),C$1),#REF!,0),0)</f>
        <v>#REF!</v>
      </c>
      <c r="D19" s="26" t="e">
        <f>IF(VLOOKUP($B19,#REF!,MATCH(IFERROR(VLOOKUP(D$1,对应字段!$A:$B,2,0),D$1),#REF!,0),0)="1","男","女")</f>
        <v>#REF!</v>
      </c>
      <c r="E19" s="26" t="e">
        <f>VLOOKUP($B19,#REF!,MATCH(IFERROR(VLOOKUP(E$1,对应字段!$A:$B,2,0),E$1),#REF!,0),0)</f>
        <v>#REF!</v>
      </c>
      <c r="F19" s="26" t="e">
        <f>VLOOKUP($B19,#REF!,MATCH(IFERROR(VLOOKUP(F$1,对应字段!$A:$B,2,0),F$1),#REF!,0),0)</f>
        <v>#REF!</v>
      </c>
      <c r="G19" s="26" t="e">
        <f>VLOOKUP($B19,#REF!,MATCH(IFERROR(VLOOKUP(G$1,对应字段!$A:$B,2,0),G$1),#REF!,0),0)</f>
        <v>#REF!</v>
      </c>
      <c r="H19" s="26" t="e">
        <f>VLOOKUP($B19,#REF!,MATCH(IFERROR(VLOOKUP(H$1,对应字段!$A:$B,2,0),H$1),#REF!,0),0)</f>
        <v>#REF!</v>
      </c>
      <c r="I19" s="26" t="e">
        <f>VLOOKUP($B19,#REF!,MATCH(IFERROR(VLOOKUP(I$1,对应字段!$A:$B,2,0),I$1),#REF!,0),0)</f>
        <v>#REF!</v>
      </c>
    </row>
    <row r="20" spans="1:9" ht="27" customHeight="1" x14ac:dyDescent="0.2">
      <c r="A20" s="26">
        <f>COUNTIF(I$2:I20,I20)</f>
        <v>19</v>
      </c>
      <c r="B20" s="26" t="s">
        <v>2289</v>
      </c>
      <c r="C20" s="29" t="e">
        <f>VLOOKUP($B20,#REF!,MATCH(IFERROR(VLOOKUP(C$1,对应字段!$A:$B,2,0),C$1),#REF!,0),0)</f>
        <v>#REF!</v>
      </c>
      <c r="D20" s="26" t="e">
        <f>IF(VLOOKUP($B20,#REF!,MATCH(IFERROR(VLOOKUP(D$1,对应字段!$A:$B,2,0),D$1),#REF!,0),0)="1","男","女")</f>
        <v>#REF!</v>
      </c>
      <c r="E20" s="26" t="e">
        <f>VLOOKUP($B20,#REF!,MATCH(IFERROR(VLOOKUP(E$1,对应字段!$A:$B,2,0),E$1),#REF!,0),0)</f>
        <v>#REF!</v>
      </c>
      <c r="F20" s="26" t="e">
        <f>VLOOKUP($B20,#REF!,MATCH(IFERROR(VLOOKUP(F$1,对应字段!$A:$B,2,0),F$1),#REF!,0),0)</f>
        <v>#REF!</v>
      </c>
      <c r="G20" s="26" t="e">
        <f>VLOOKUP($B20,#REF!,MATCH(IFERROR(VLOOKUP(G$1,对应字段!$A:$B,2,0),G$1),#REF!,0),0)</f>
        <v>#REF!</v>
      </c>
      <c r="H20" s="26" t="e">
        <f>VLOOKUP($B20,#REF!,MATCH(IFERROR(VLOOKUP(H$1,对应字段!$A:$B,2,0),H$1),#REF!,0),0)</f>
        <v>#REF!</v>
      </c>
      <c r="I20" s="26" t="e">
        <f>VLOOKUP($B20,#REF!,MATCH(IFERROR(VLOOKUP(I$1,对应字段!$A:$B,2,0),I$1),#REF!,0),0)</f>
        <v>#REF!</v>
      </c>
    </row>
    <row r="21" spans="1:9" ht="27" customHeight="1" x14ac:dyDescent="0.2">
      <c r="A21" s="26">
        <f>COUNTIF(I$2:I21,I21)</f>
        <v>20</v>
      </c>
      <c r="B21" s="26" t="s">
        <v>2290</v>
      </c>
      <c r="C21" s="29" t="e">
        <f>VLOOKUP($B21,#REF!,MATCH(IFERROR(VLOOKUP(C$1,对应字段!$A:$B,2,0),C$1),#REF!,0),0)</f>
        <v>#REF!</v>
      </c>
      <c r="D21" s="26" t="e">
        <f>IF(VLOOKUP($B21,#REF!,MATCH(IFERROR(VLOOKUP(D$1,对应字段!$A:$B,2,0),D$1),#REF!,0),0)="1","男","女")</f>
        <v>#REF!</v>
      </c>
      <c r="E21" s="26" t="e">
        <f>VLOOKUP($B21,#REF!,MATCH(IFERROR(VLOOKUP(E$1,对应字段!$A:$B,2,0),E$1),#REF!,0),0)</f>
        <v>#REF!</v>
      </c>
      <c r="F21" s="26" t="e">
        <f>VLOOKUP($B21,#REF!,MATCH(IFERROR(VLOOKUP(F$1,对应字段!$A:$B,2,0),F$1),#REF!,0),0)</f>
        <v>#REF!</v>
      </c>
      <c r="G21" s="26" t="e">
        <f>VLOOKUP($B21,#REF!,MATCH(IFERROR(VLOOKUP(G$1,对应字段!$A:$B,2,0),G$1),#REF!,0),0)</f>
        <v>#REF!</v>
      </c>
      <c r="H21" s="26" t="e">
        <f>VLOOKUP($B21,#REF!,MATCH(IFERROR(VLOOKUP(H$1,对应字段!$A:$B,2,0),H$1),#REF!,0),0)</f>
        <v>#REF!</v>
      </c>
      <c r="I21" s="26" t="e">
        <f>VLOOKUP($B21,#REF!,MATCH(IFERROR(VLOOKUP(I$1,对应字段!$A:$B,2,0),I$1),#REF!,0),0)</f>
        <v>#REF!</v>
      </c>
    </row>
    <row r="22" spans="1:9" ht="27" customHeight="1" x14ac:dyDescent="0.2">
      <c r="A22" s="26">
        <f>COUNTIF(I$2:I22,I22)</f>
        <v>21</v>
      </c>
      <c r="B22" s="26" t="s">
        <v>2291</v>
      </c>
      <c r="C22" s="29" t="e">
        <f>VLOOKUP($B22,#REF!,MATCH(IFERROR(VLOOKUP(C$1,对应字段!$A:$B,2,0),C$1),#REF!,0),0)</f>
        <v>#REF!</v>
      </c>
      <c r="D22" s="26" t="e">
        <f>IF(VLOOKUP($B22,#REF!,MATCH(IFERROR(VLOOKUP(D$1,对应字段!$A:$B,2,0),D$1),#REF!,0),0)="1","男","女")</f>
        <v>#REF!</v>
      </c>
      <c r="E22" s="26" t="e">
        <f>VLOOKUP($B22,#REF!,MATCH(IFERROR(VLOOKUP(E$1,对应字段!$A:$B,2,0),E$1),#REF!,0),0)</f>
        <v>#REF!</v>
      </c>
      <c r="F22" s="26" t="e">
        <f>VLOOKUP($B22,#REF!,MATCH(IFERROR(VLOOKUP(F$1,对应字段!$A:$B,2,0),F$1),#REF!,0),0)</f>
        <v>#REF!</v>
      </c>
      <c r="G22" s="26" t="e">
        <f>VLOOKUP($B22,#REF!,MATCH(IFERROR(VLOOKUP(G$1,对应字段!$A:$B,2,0),G$1),#REF!,0),0)</f>
        <v>#REF!</v>
      </c>
      <c r="H22" s="26" t="e">
        <f>VLOOKUP($B22,#REF!,MATCH(IFERROR(VLOOKUP(H$1,对应字段!$A:$B,2,0),H$1),#REF!,0),0)</f>
        <v>#REF!</v>
      </c>
      <c r="I22" s="26" t="e">
        <f>VLOOKUP($B22,#REF!,MATCH(IFERROR(VLOOKUP(I$1,对应字段!$A:$B,2,0),I$1),#REF!,0),0)</f>
        <v>#REF!</v>
      </c>
    </row>
    <row r="23" spans="1:9" ht="27" customHeight="1" x14ac:dyDescent="0.2">
      <c r="A23" s="26">
        <f>COUNTIF(I$2:I23,I23)</f>
        <v>22</v>
      </c>
      <c r="B23" s="26" t="s">
        <v>2292</v>
      </c>
      <c r="C23" s="29" t="e">
        <f>VLOOKUP($B23,#REF!,MATCH(IFERROR(VLOOKUP(C$1,对应字段!$A:$B,2,0),C$1),#REF!,0),0)</f>
        <v>#REF!</v>
      </c>
      <c r="D23" s="26" t="e">
        <f>IF(VLOOKUP($B23,#REF!,MATCH(IFERROR(VLOOKUP(D$1,对应字段!$A:$B,2,0),D$1),#REF!,0),0)="1","男","女")</f>
        <v>#REF!</v>
      </c>
      <c r="E23" s="26" t="e">
        <f>VLOOKUP($B23,#REF!,MATCH(IFERROR(VLOOKUP(E$1,对应字段!$A:$B,2,0),E$1),#REF!,0),0)</f>
        <v>#REF!</v>
      </c>
      <c r="F23" s="26" t="e">
        <f>VLOOKUP($B23,#REF!,MATCH(IFERROR(VLOOKUP(F$1,对应字段!$A:$B,2,0),F$1),#REF!,0),0)</f>
        <v>#REF!</v>
      </c>
      <c r="G23" s="26" t="e">
        <f>VLOOKUP($B23,#REF!,MATCH(IFERROR(VLOOKUP(G$1,对应字段!$A:$B,2,0),G$1),#REF!,0),0)</f>
        <v>#REF!</v>
      </c>
      <c r="H23" s="26" t="e">
        <f>VLOOKUP($B23,#REF!,MATCH(IFERROR(VLOOKUP(H$1,对应字段!$A:$B,2,0),H$1),#REF!,0),0)</f>
        <v>#REF!</v>
      </c>
      <c r="I23" s="26" t="e">
        <f>VLOOKUP($B23,#REF!,MATCH(IFERROR(VLOOKUP(I$1,对应字段!$A:$B,2,0),I$1),#REF!,0),0)</f>
        <v>#REF!</v>
      </c>
    </row>
    <row r="24" spans="1:9" ht="27" customHeight="1" x14ac:dyDescent="0.2">
      <c r="A24" s="26">
        <f>COUNTIF(I$2:I24,I24)</f>
        <v>23</v>
      </c>
      <c r="B24" s="26" t="s">
        <v>2293</v>
      </c>
      <c r="C24" s="29" t="e">
        <f>VLOOKUP($B24,#REF!,MATCH(IFERROR(VLOOKUP(C$1,对应字段!$A:$B,2,0),C$1),#REF!,0),0)</f>
        <v>#REF!</v>
      </c>
      <c r="D24" s="26" t="e">
        <f>IF(VLOOKUP($B24,#REF!,MATCH(IFERROR(VLOOKUP(D$1,对应字段!$A:$B,2,0),D$1),#REF!,0),0)="1","男","女")</f>
        <v>#REF!</v>
      </c>
      <c r="E24" s="26" t="e">
        <f>VLOOKUP($B24,#REF!,MATCH(IFERROR(VLOOKUP(E$1,对应字段!$A:$B,2,0),E$1),#REF!,0),0)</f>
        <v>#REF!</v>
      </c>
      <c r="F24" s="26" t="e">
        <f>VLOOKUP($B24,#REF!,MATCH(IFERROR(VLOOKUP(F$1,对应字段!$A:$B,2,0),F$1),#REF!,0),0)</f>
        <v>#REF!</v>
      </c>
      <c r="G24" s="26" t="e">
        <f>VLOOKUP($B24,#REF!,MATCH(IFERROR(VLOOKUP(G$1,对应字段!$A:$B,2,0),G$1),#REF!,0),0)</f>
        <v>#REF!</v>
      </c>
      <c r="H24" s="26" t="e">
        <f>VLOOKUP($B24,#REF!,MATCH(IFERROR(VLOOKUP(H$1,对应字段!$A:$B,2,0),H$1),#REF!,0),0)</f>
        <v>#REF!</v>
      </c>
      <c r="I24" s="26" t="e">
        <f>VLOOKUP($B24,#REF!,MATCH(IFERROR(VLOOKUP(I$1,对应字段!$A:$B,2,0),I$1),#REF!,0),0)</f>
        <v>#REF!</v>
      </c>
    </row>
    <row r="25" spans="1:9" ht="27" customHeight="1" x14ac:dyDescent="0.2">
      <c r="A25" s="26">
        <f>COUNTIF(I$2:I25,I25)</f>
        <v>24</v>
      </c>
      <c r="B25" s="26" t="s">
        <v>2294</v>
      </c>
      <c r="C25" s="29" t="e">
        <f>VLOOKUP($B25,#REF!,MATCH(IFERROR(VLOOKUP(C$1,对应字段!$A:$B,2,0),C$1),#REF!,0),0)</f>
        <v>#REF!</v>
      </c>
      <c r="D25" s="26" t="e">
        <f>IF(VLOOKUP($B25,#REF!,MATCH(IFERROR(VLOOKUP(D$1,对应字段!$A:$B,2,0),D$1),#REF!,0),0)="1","男","女")</f>
        <v>#REF!</v>
      </c>
      <c r="E25" s="26" t="e">
        <f>VLOOKUP($B25,#REF!,MATCH(IFERROR(VLOOKUP(E$1,对应字段!$A:$B,2,0),E$1),#REF!,0),0)</f>
        <v>#REF!</v>
      </c>
      <c r="F25" s="26" t="e">
        <f>VLOOKUP($B25,#REF!,MATCH(IFERROR(VLOOKUP(F$1,对应字段!$A:$B,2,0),F$1),#REF!,0),0)</f>
        <v>#REF!</v>
      </c>
      <c r="G25" s="26" t="e">
        <f>VLOOKUP($B25,#REF!,MATCH(IFERROR(VLOOKUP(G$1,对应字段!$A:$B,2,0),G$1),#REF!,0),0)</f>
        <v>#REF!</v>
      </c>
      <c r="H25" s="26" t="e">
        <f>VLOOKUP($B25,#REF!,MATCH(IFERROR(VLOOKUP(H$1,对应字段!$A:$B,2,0),H$1),#REF!,0),0)</f>
        <v>#REF!</v>
      </c>
      <c r="I25" s="26" t="e">
        <f>VLOOKUP($B25,#REF!,MATCH(IFERROR(VLOOKUP(I$1,对应字段!$A:$B,2,0),I$1),#REF!,0),0)</f>
        <v>#REF!</v>
      </c>
    </row>
    <row r="26" spans="1:9" ht="27" customHeight="1" x14ac:dyDescent="0.2">
      <c r="A26" s="26">
        <f>COUNTIF(I$2:I26,I26)</f>
        <v>25</v>
      </c>
      <c r="B26" s="26" t="s">
        <v>2295</v>
      </c>
      <c r="C26" s="29" t="e">
        <f>VLOOKUP($B26,#REF!,MATCH(IFERROR(VLOOKUP(C$1,对应字段!$A:$B,2,0),C$1),#REF!,0),0)</f>
        <v>#REF!</v>
      </c>
      <c r="D26" s="26" t="e">
        <f>IF(VLOOKUP($B26,#REF!,MATCH(IFERROR(VLOOKUP(D$1,对应字段!$A:$B,2,0),D$1),#REF!,0),0)="1","男","女")</f>
        <v>#REF!</v>
      </c>
      <c r="E26" s="26" t="e">
        <f>VLOOKUP($B26,#REF!,MATCH(IFERROR(VLOOKUP(E$1,对应字段!$A:$B,2,0),E$1),#REF!,0),0)</f>
        <v>#REF!</v>
      </c>
      <c r="F26" s="26" t="e">
        <f>VLOOKUP($B26,#REF!,MATCH(IFERROR(VLOOKUP(F$1,对应字段!$A:$B,2,0),F$1),#REF!,0),0)</f>
        <v>#REF!</v>
      </c>
      <c r="G26" s="26" t="e">
        <f>VLOOKUP($B26,#REF!,MATCH(IFERROR(VLOOKUP(G$1,对应字段!$A:$B,2,0),G$1),#REF!,0),0)</f>
        <v>#REF!</v>
      </c>
      <c r="H26" s="26" t="e">
        <f>VLOOKUP($B26,#REF!,MATCH(IFERROR(VLOOKUP(H$1,对应字段!$A:$B,2,0),H$1),#REF!,0),0)</f>
        <v>#REF!</v>
      </c>
      <c r="I26" s="26" t="e">
        <f>VLOOKUP($B26,#REF!,MATCH(IFERROR(VLOOKUP(I$1,对应字段!$A:$B,2,0),I$1),#REF!,0),0)</f>
        <v>#REF!</v>
      </c>
    </row>
    <row r="27" spans="1:9" ht="27" customHeight="1" x14ac:dyDescent="0.2">
      <c r="A27" s="26">
        <f>COUNTIF(I$2:I27,I27)</f>
        <v>26</v>
      </c>
      <c r="B27" s="26" t="s">
        <v>2385</v>
      </c>
      <c r="C27" s="29" t="e">
        <f>VLOOKUP($B27,#REF!,MATCH(IFERROR(VLOOKUP(C$1,对应字段!$A:$B,2,0),C$1),#REF!,0),0)</f>
        <v>#REF!</v>
      </c>
      <c r="D27" s="26" t="e">
        <f>IF(VLOOKUP($B27,#REF!,MATCH(IFERROR(VLOOKUP(D$1,对应字段!$A:$B,2,0),D$1),#REF!,0),0)="1","男","女")</f>
        <v>#REF!</v>
      </c>
      <c r="E27" s="26" t="e">
        <f>VLOOKUP($B27,#REF!,MATCH(IFERROR(VLOOKUP(E$1,对应字段!$A:$B,2,0),E$1),#REF!,0),0)</f>
        <v>#REF!</v>
      </c>
      <c r="F27" s="26" t="e">
        <f>VLOOKUP($B27,#REF!,MATCH(IFERROR(VLOOKUP(F$1,对应字段!$A:$B,2,0),F$1),#REF!,0),0)</f>
        <v>#REF!</v>
      </c>
      <c r="G27" s="26" t="e">
        <f>VLOOKUP($B27,#REF!,MATCH(IFERROR(VLOOKUP(G$1,对应字段!$A:$B,2,0),G$1),#REF!,0),0)</f>
        <v>#REF!</v>
      </c>
      <c r="H27" s="26" t="e">
        <f>VLOOKUP($B27,#REF!,MATCH(IFERROR(VLOOKUP(H$1,对应字段!$A:$B,2,0),H$1),#REF!,0),0)</f>
        <v>#REF!</v>
      </c>
      <c r="I27" s="26" t="e">
        <f>VLOOKUP($B27,#REF!,MATCH(IFERROR(VLOOKUP(I$1,对应字段!$A:$B,2,0),I$1),#REF!,0),0)</f>
        <v>#REF!</v>
      </c>
    </row>
    <row r="28" spans="1:9" ht="27" customHeight="1" x14ac:dyDescent="0.2">
      <c r="A28" s="26">
        <f>COUNTIF(I$2:I28,I28)</f>
        <v>27</v>
      </c>
      <c r="B28" s="26" t="s">
        <v>2386</v>
      </c>
      <c r="C28" s="29" t="e">
        <f>VLOOKUP($B28,#REF!,MATCH(IFERROR(VLOOKUP(C$1,对应字段!$A:$B,2,0),C$1),#REF!,0),0)</f>
        <v>#REF!</v>
      </c>
      <c r="D28" s="26" t="e">
        <f>IF(VLOOKUP($B28,#REF!,MATCH(IFERROR(VLOOKUP(D$1,对应字段!$A:$B,2,0),D$1),#REF!,0),0)="1","男","女")</f>
        <v>#REF!</v>
      </c>
      <c r="E28" s="26" t="e">
        <f>VLOOKUP($B28,#REF!,MATCH(IFERROR(VLOOKUP(E$1,对应字段!$A:$B,2,0),E$1),#REF!,0),0)</f>
        <v>#REF!</v>
      </c>
      <c r="F28" s="26" t="e">
        <f>VLOOKUP($B28,#REF!,MATCH(IFERROR(VLOOKUP(F$1,对应字段!$A:$B,2,0),F$1),#REF!,0),0)</f>
        <v>#REF!</v>
      </c>
      <c r="G28" s="26" t="e">
        <f>VLOOKUP($B28,#REF!,MATCH(IFERROR(VLOOKUP(G$1,对应字段!$A:$B,2,0),G$1),#REF!,0),0)</f>
        <v>#REF!</v>
      </c>
      <c r="H28" s="26" t="e">
        <f>VLOOKUP($B28,#REF!,MATCH(IFERROR(VLOOKUP(H$1,对应字段!$A:$B,2,0),H$1),#REF!,0),0)</f>
        <v>#REF!</v>
      </c>
      <c r="I28" s="26" t="e">
        <f>VLOOKUP($B28,#REF!,MATCH(IFERROR(VLOOKUP(I$1,对应字段!$A:$B,2,0),I$1),#REF!,0),0)</f>
        <v>#REF!</v>
      </c>
    </row>
    <row r="29" spans="1:9" ht="27" customHeight="1" x14ac:dyDescent="0.2">
      <c r="A29" s="26">
        <f>COUNTIF(I$2:I29,I29)</f>
        <v>28</v>
      </c>
      <c r="B29" s="26" t="s">
        <v>2280</v>
      </c>
      <c r="C29" s="29" t="e">
        <f>VLOOKUP($B29,#REF!,MATCH(IFERROR(VLOOKUP(C$1,对应字段!$A:$B,2,0),C$1),#REF!,0),0)</f>
        <v>#REF!</v>
      </c>
      <c r="D29" s="26" t="e">
        <f>IF(VLOOKUP($B29,#REF!,MATCH(IFERROR(VLOOKUP(D$1,对应字段!$A:$B,2,0),D$1),#REF!,0),0)="1","男","女")</f>
        <v>#REF!</v>
      </c>
      <c r="E29" s="26" t="e">
        <f>VLOOKUP($B29,#REF!,MATCH(IFERROR(VLOOKUP(E$1,对应字段!$A:$B,2,0),E$1),#REF!,0),0)</f>
        <v>#REF!</v>
      </c>
      <c r="F29" s="26" t="e">
        <f>VLOOKUP($B29,#REF!,MATCH(IFERROR(VLOOKUP(F$1,对应字段!$A:$B,2,0),F$1),#REF!,0),0)</f>
        <v>#REF!</v>
      </c>
      <c r="G29" s="26" t="e">
        <f>VLOOKUP($B29,#REF!,MATCH(IFERROR(VLOOKUP(G$1,对应字段!$A:$B,2,0),G$1),#REF!,0),0)</f>
        <v>#REF!</v>
      </c>
      <c r="H29" s="26" t="e">
        <f>VLOOKUP($B29,#REF!,MATCH(IFERROR(VLOOKUP(H$1,对应字段!$A:$B,2,0),H$1),#REF!,0),0)</f>
        <v>#REF!</v>
      </c>
      <c r="I29" s="26" t="e">
        <f>VLOOKUP($B29,#REF!,MATCH(IFERROR(VLOOKUP(I$1,对应字段!$A:$B,2,0),I$1),#REF!,0),0)</f>
        <v>#REF!</v>
      </c>
    </row>
    <row r="30" spans="1:9" ht="27" customHeight="1" x14ac:dyDescent="0.2">
      <c r="A30" s="26">
        <f>COUNTIF(I$2:I30,I30)</f>
        <v>29</v>
      </c>
      <c r="B30" s="26" t="s">
        <v>2281</v>
      </c>
      <c r="C30" s="29" t="e">
        <f>VLOOKUP($B30,#REF!,MATCH(IFERROR(VLOOKUP(C$1,对应字段!$A:$B,2,0),C$1),#REF!,0),0)</f>
        <v>#REF!</v>
      </c>
      <c r="D30" s="26" t="e">
        <f>IF(VLOOKUP($B30,#REF!,MATCH(IFERROR(VLOOKUP(D$1,对应字段!$A:$B,2,0),D$1),#REF!,0),0)="1","男","女")</f>
        <v>#REF!</v>
      </c>
      <c r="E30" s="26" t="e">
        <f>VLOOKUP($B30,#REF!,MATCH(IFERROR(VLOOKUP(E$1,对应字段!$A:$B,2,0),E$1),#REF!,0),0)</f>
        <v>#REF!</v>
      </c>
      <c r="F30" s="26" t="e">
        <f>VLOOKUP($B30,#REF!,MATCH(IFERROR(VLOOKUP(F$1,对应字段!$A:$B,2,0),F$1),#REF!,0),0)</f>
        <v>#REF!</v>
      </c>
      <c r="G30" s="26" t="e">
        <f>VLOOKUP($B30,#REF!,MATCH(IFERROR(VLOOKUP(G$1,对应字段!$A:$B,2,0),G$1),#REF!,0),0)</f>
        <v>#REF!</v>
      </c>
      <c r="H30" s="26" t="e">
        <f>VLOOKUP($B30,#REF!,MATCH(IFERROR(VLOOKUP(H$1,对应字段!$A:$B,2,0),H$1),#REF!,0),0)</f>
        <v>#REF!</v>
      </c>
      <c r="I30" s="26" t="e">
        <f>VLOOKUP($B30,#REF!,MATCH(IFERROR(VLOOKUP(I$1,对应字段!$A:$B,2,0),I$1),#REF!,0),0)</f>
        <v>#REF!</v>
      </c>
    </row>
    <row r="31" spans="1:9" ht="27" customHeight="1" x14ac:dyDescent="0.2">
      <c r="A31" s="26">
        <f>COUNTIF(I$2:I31,I31)</f>
        <v>30</v>
      </c>
      <c r="B31" s="26" t="s">
        <v>2282</v>
      </c>
      <c r="C31" s="29" t="e">
        <f>VLOOKUP($B31,#REF!,MATCH(IFERROR(VLOOKUP(C$1,对应字段!$A:$B,2,0),C$1),#REF!,0),0)</f>
        <v>#REF!</v>
      </c>
      <c r="D31" s="26" t="e">
        <f>IF(VLOOKUP($B31,#REF!,MATCH(IFERROR(VLOOKUP(D$1,对应字段!$A:$B,2,0),D$1),#REF!,0),0)="1","男","女")</f>
        <v>#REF!</v>
      </c>
      <c r="E31" s="26" t="e">
        <f>VLOOKUP($B31,#REF!,MATCH(IFERROR(VLOOKUP(E$1,对应字段!$A:$B,2,0),E$1),#REF!,0),0)</f>
        <v>#REF!</v>
      </c>
      <c r="F31" s="26" t="e">
        <f>VLOOKUP($B31,#REF!,MATCH(IFERROR(VLOOKUP(F$1,对应字段!$A:$B,2,0),F$1),#REF!,0),0)</f>
        <v>#REF!</v>
      </c>
      <c r="G31" s="26" t="e">
        <f>VLOOKUP($B31,#REF!,MATCH(IFERROR(VLOOKUP(G$1,对应字段!$A:$B,2,0),G$1),#REF!,0),0)</f>
        <v>#REF!</v>
      </c>
      <c r="H31" s="26" t="e">
        <f>VLOOKUP($B31,#REF!,MATCH(IFERROR(VLOOKUP(H$1,对应字段!$A:$B,2,0),H$1),#REF!,0),0)</f>
        <v>#REF!</v>
      </c>
      <c r="I31" s="26" t="e">
        <f>VLOOKUP($B31,#REF!,MATCH(IFERROR(VLOOKUP(I$1,对应字段!$A:$B,2,0),I$1),#REF!,0),0)</f>
        <v>#REF!</v>
      </c>
    </row>
    <row r="32" spans="1:9" ht="27" customHeight="1" x14ac:dyDescent="0.2">
      <c r="A32" s="26">
        <f>COUNTIF(I$2:I32,I32)</f>
        <v>31</v>
      </c>
      <c r="B32" s="26" t="s">
        <v>2283</v>
      </c>
      <c r="C32" s="29" t="e">
        <f>VLOOKUP($B32,#REF!,MATCH(IFERROR(VLOOKUP(C$1,对应字段!$A:$B,2,0),C$1),#REF!,0),0)</f>
        <v>#REF!</v>
      </c>
      <c r="D32" s="26" t="e">
        <f>IF(VLOOKUP($B32,#REF!,MATCH(IFERROR(VLOOKUP(D$1,对应字段!$A:$B,2,0),D$1),#REF!,0),0)="1","男","女")</f>
        <v>#REF!</v>
      </c>
      <c r="E32" s="26" t="e">
        <f>VLOOKUP($B32,#REF!,MATCH(IFERROR(VLOOKUP(E$1,对应字段!$A:$B,2,0),E$1),#REF!,0),0)</f>
        <v>#REF!</v>
      </c>
      <c r="F32" s="26" t="e">
        <f>VLOOKUP($B32,#REF!,MATCH(IFERROR(VLOOKUP(F$1,对应字段!$A:$B,2,0),F$1),#REF!,0),0)</f>
        <v>#REF!</v>
      </c>
      <c r="G32" s="26" t="e">
        <f>VLOOKUP($B32,#REF!,MATCH(IFERROR(VLOOKUP(G$1,对应字段!$A:$B,2,0),G$1),#REF!,0),0)</f>
        <v>#REF!</v>
      </c>
      <c r="H32" s="26" t="e">
        <f>VLOOKUP($B32,#REF!,MATCH(IFERROR(VLOOKUP(H$1,对应字段!$A:$B,2,0),H$1),#REF!,0),0)</f>
        <v>#REF!</v>
      </c>
      <c r="I32" s="26" t="e">
        <f>VLOOKUP($B32,#REF!,MATCH(IFERROR(VLOOKUP(I$1,对应字段!$A:$B,2,0),I$1),#REF!,0),0)</f>
        <v>#REF!</v>
      </c>
    </row>
    <row r="33" spans="1:9" ht="27" customHeight="1" x14ac:dyDescent="0.2">
      <c r="A33" s="26">
        <f>COUNTIF(I$2:I33,I33)</f>
        <v>32</v>
      </c>
      <c r="B33" s="26" t="s">
        <v>2284</v>
      </c>
      <c r="C33" s="29" t="e">
        <f>VLOOKUP($B33,#REF!,MATCH(IFERROR(VLOOKUP(C$1,对应字段!$A:$B,2,0),C$1),#REF!,0),0)</f>
        <v>#REF!</v>
      </c>
      <c r="D33" s="26" t="e">
        <f>IF(VLOOKUP($B33,#REF!,MATCH(IFERROR(VLOOKUP(D$1,对应字段!$A:$B,2,0),D$1),#REF!,0),0)="1","男","女")</f>
        <v>#REF!</v>
      </c>
      <c r="E33" s="26" t="e">
        <f>VLOOKUP($B33,#REF!,MATCH(IFERROR(VLOOKUP(E$1,对应字段!$A:$B,2,0),E$1),#REF!,0),0)</f>
        <v>#REF!</v>
      </c>
      <c r="F33" s="26" t="e">
        <f>VLOOKUP($B33,#REF!,MATCH(IFERROR(VLOOKUP(F$1,对应字段!$A:$B,2,0),F$1),#REF!,0),0)</f>
        <v>#REF!</v>
      </c>
      <c r="G33" s="26" t="e">
        <f>VLOOKUP($B33,#REF!,MATCH(IFERROR(VLOOKUP(G$1,对应字段!$A:$B,2,0),G$1),#REF!,0),0)</f>
        <v>#REF!</v>
      </c>
      <c r="H33" s="26" t="e">
        <f>VLOOKUP($B33,#REF!,MATCH(IFERROR(VLOOKUP(H$1,对应字段!$A:$B,2,0),H$1),#REF!,0),0)</f>
        <v>#REF!</v>
      </c>
      <c r="I33" s="26" t="e">
        <f>VLOOKUP($B33,#REF!,MATCH(IFERROR(VLOOKUP(I$1,对应字段!$A:$B,2,0),I$1),#REF!,0),0)</f>
        <v>#REF!</v>
      </c>
    </row>
    <row r="34" spans="1:9" ht="27" customHeight="1" x14ac:dyDescent="0.2">
      <c r="A34" s="26">
        <f>COUNTIF(I$2:I34,I34)</f>
        <v>33</v>
      </c>
      <c r="B34" s="26" t="s">
        <v>2285</v>
      </c>
      <c r="C34" s="29" t="e">
        <f>VLOOKUP($B34,#REF!,MATCH(IFERROR(VLOOKUP(C$1,对应字段!$A:$B,2,0),C$1),#REF!,0),0)</f>
        <v>#REF!</v>
      </c>
      <c r="D34" s="26" t="e">
        <f>IF(VLOOKUP($B34,#REF!,MATCH(IFERROR(VLOOKUP(D$1,对应字段!$A:$B,2,0),D$1),#REF!,0),0)="1","男","女")</f>
        <v>#REF!</v>
      </c>
      <c r="E34" s="26" t="e">
        <f>VLOOKUP($B34,#REF!,MATCH(IFERROR(VLOOKUP(E$1,对应字段!$A:$B,2,0),E$1),#REF!,0),0)</f>
        <v>#REF!</v>
      </c>
      <c r="F34" s="26" t="e">
        <f>VLOOKUP($B34,#REF!,MATCH(IFERROR(VLOOKUP(F$1,对应字段!$A:$B,2,0),F$1),#REF!,0),0)</f>
        <v>#REF!</v>
      </c>
      <c r="G34" s="26" t="e">
        <f>VLOOKUP($B34,#REF!,MATCH(IFERROR(VLOOKUP(G$1,对应字段!$A:$B,2,0),G$1),#REF!,0),0)</f>
        <v>#REF!</v>
      </c>
      <c r="H34" s="26" t="e">
        <f>VLOOKUP($B34,#REF!,MATCH(IFERROR(VLOOKUP(H$1,对应字段!$A:$B,2,0),H$1),#REF!,0),0)</f>
        <v>#REF!</v>
      </c>
      <c r="I34" s="26" t="e">
        <f>VLOOKUP($B34,#REF!,MATCH(IFERROR(VLOOKUP(I$1,对应字段!$A:$B,2,0),I$1),#REF!,0),0)</f>
        <v>#REF!</v>
      </c>
    </row>
    <row r="35" spans="1:9" ht="27" customHeight="1" x14ac:dyDescent="0.2">
      <c r="A35" s="26">
        <f>COUNTIF(I$2:I35,I35)</f>
        <v>34</v>
      </c>
      <c r="B35" s="26" t="s">
        <v>2286</v>
      </c>
      <c r="C35" s="29" t="e">
        <f>VLOOKUP($B35,#REF!,MATCH(IFERROR(VLOOKUP(C$1,对应字段!$A:$B,2,0),C$1),#REF!,0),0)</f>
        <v>#REF!</v>
      </c>
      <c r="D35" s="26" t="e">
        <f>IF(VLOOKUP($B35,#REF!,MATCH(IFERROR(VLOOKUP(D$1,对应字段!$A:$B,2,0),D$1),#REF!,0),0)="1","男","女")</f>
        <v>#REF!</v>
      </c>
      <c r="E35" s="26" t="e">
        <f>VLOOKUP($B35,#REF!,MATCH(IFERROR(VLOOKUP(E$1,对应字段!$A:$B,2,0),E$1),#REF!,0),0)</f>
        <v>#REF!</v>
      </c>
      <c r="F35" s="26" t="e">
        <f>VLOOKUP($B35,#REF!,MATCH(IFERROR(VLOOKUP(F$1,对应字段!$A:$B,2,0),F$1),#REF!,0),0)</f>
        <v>#REF!</v>
      </c>
      <c r="G35" s="26" t="e">
        <f>VLOOKUP($B35,#REF!,MATCH(IFERROR(VLOOKUP(G$1,对应字段!$A:$B,2,0),G$1),#REF!,0),0)</f>
        <v>#REF!</v>
      </c>
      <c r="H35" s="26" t="e">
        <f>VLOOKUP($B35,#REF!,MATCH(IFERROR(VLOOKUP(H$1,对应字段!$A:$B,2,0),H$1),#REF!,0),0)</f>
        <v>#REF!</v>
      </c>
      <c r="I35" s="26" t="e">
        <f>VLOOKUP($B35,#REF!,MATCH(IFERROR(VLOOKUP(I$1,对应字段!$A:$B,2,0),I$1),#REF!,0),0)</f>
        <v>#REF!</v>
      </c>
    </row>
    <row r="36" spans="1:9" ht="27" customHeight="1" x14ac:dyDescent="0.2">
      <c r="A36" s="26">
        <f>COUNTIF(I$2:I36,I36)</f>
        <v>35</v>
      </c>
      <c r="B36" s="26" t="s">
        <v>2287</v>
      </c>
      <c r="C36" s="29" t="e">
        <f>VLOOKUP($B36,#REF!,MATCH(IFERROR(VLOOKUP(C$1,对应字段!$A:$B,2,0),C$1),#REF!,0),0)</f>
        <v>#REF!</v>
      </c>
      <c r="D36" s="26" t="e">
        <f>IF(VLOOKUP($B36,#REF!,MATCH(IFERROR(VLOOKUP(D$1,对应字段!$A:$B,2,0),D$1),#REF!,0),0)="1","男","女")</f>
        <v>#REF!</v>
      </c>
      <c r="E36" s="26" t="e">
        <f>VLOOKUP($B36,#REF!,MATCH(IFERROR(VLOOKUP(E$1,对应字段!$A:$B,2,0),E$1),#REF!,0),0)</f>
        <v>#REF!</v>
      </c>
      <c r="F36" s="26" t="e">
        <f>VLOOKUP($B36,#REF!,MATCH(IFERROR(VLOOKUP(F$1,对应字段!$A:$B,2,0),F$1),#REF!,0),0)</f>
        <v>#REF!</v>
      </c>
      <c r="G36" s="26" t="e">
        <f>VLOOKUP($B36,#REF!,MATCH(IFERROR(VLOOKUP(G$1,对应字段!$A:$B,2,0),G$1),#REF!,0),0)</f>
        <v>#REF!</v>
      </c>
      <c r="H36" s="26" t="e">
        <f>VLOOKUP($B36,#REF!,MATCH(IFERROR(VLOOKUP(H$1,对应字段!$A:$B,2,0),H$1),#REF!,0),0)</f>
        <v>#REF!</v>
      </c>
      <c r="I36" s="26" t="e">
        <f>VLOOKUP($B36,#REF!,MATCH(IFERROR(VLOOKUP(I$1,对应字段!$A:$B,2,0),I$1),#REF!,0),0)</f>
        <v>#REF!</v>
      </c>
    </row>
    <row r="37" spans="1:9" ht="27" customHeight="1" x14ac:dyDescent="0.2">
      <c r="A37" s="26">
        <f>COUNTIF(I$2:I37,I37)</f>
        <v>36</v>
      </c>
      <c r="B37" s="26" t="s">
        <v>2296</v>
      </c>
      <c r="C37" s="29" t="e">
        <f>VLOOKUP($B37,#REF!,MATCH(IFERROR(VLOOKUP(C$1,对应字段!$A:$B,2,0),C$1),#REF!,0),0)</f>
        <v>#REF!</v>
      </c>
      <c r="D37" s="26" t="e">
        <f>IF(VLOOKUP($B37,#REF!,MATCH(IFERROR(VLOOKUP(D$1,对应字段!$A:$B,2,0),D$1),#REF!,0),0)="1","男","女")</f>
        <v>#REF!</v>
      </c>
      <c r="E37" s="26" t="e">
        <f>VLOOKUP($B37,#REF!,MATCH(IFERROR(VLOOKUP(E$1,对应字段!$A:$B,2,0),E$1),#REF!,0),0)</f>
        <v>#REF!</v>
      </c>
      <c r="F37" s="26" t="e">
        <f>VLOOKUP($B37,#REF!,MATCH(IFERROR(VLOOKUP(F$1,对应字段!$A:$B,2,0),F$1),#REF!,0),0)</f>
        <v>#REF!</v>
      </c>
      <c r="G37" s="26" t="e">
        <f>VLOOKUP($B37,#REF!,MATCH(IFERROR(VLOOKUP(G$1,对应字段!$A:$B,2,0),G$1),#REF!,0),0)</f>
        <v>#REF!</v>
      </c>
      <c r="H37" s="26" t="e">
        <f>VLOOKUP($B37,#REF!,MATCH(IFERROR(VLOOKUP(H$1,对应字段!$A:$B,2,0),H$1),#REF!,0),0)</f>
        <v>#REF!</v>
      </c>
      <c r="I37" s="26" t="e">
        <f>VLOOKUP($B37,#REF!,MATCH(IFERROR(VLOOKUP(I$1,对应字段!$A:$B,2,0),I$1),#REF!,0),0)</f>
        <v>#REF!</v>
      </c>
    </row>
    <row r="38" spans="1:9" ht="27" customHeight="1" x14ac:dyDescent="0.2">
      <c r="A38" s="26">
        <f>COUNTIF(I$2:I38,I38)</f>
        <v>37</v>
      </c>
      <c r="B38" s="26" t="s">
        <v>2313</v>
      </c>
      <c r="C38" s="29" t="e">
        <f>VLOOKUP($B38,#REF!,MATCH(IFERROR(VLOOKUP(C$1,对应字段!$A:$B,2,0),C$1),#REF!,0),0)</f>
        <v>#REF!</v>
      </c>
      <c r="D38" s="26" t="e">
        <f>IF(VLOOKUP($B38,#REF!,MATCH(IFERROR(VLOOKUP(D$1,对应字段!$A:$B,2,0),D$1),#REF!,0),0)="1","男","女")</f>
        <v>#REF!</v>
      </c>
      <c r="E38" s="26" t="e">
        <f>VLOOKUP($B38,#REF!,MATCH(IFERROR(VLOOKUP(E$1,对应字段!$A:$B,2,0),E$1),#REF!,0),0)</f>
        <v>#REF!</v>
      </c>
      <c r="F38" s="26" t="e">
        <f>VLOOKUP($B38,#REF!,MATCH(IFERROR(VLOOKUP(F$1,对应字段!$A:$B,2,0),F$1),#REF!,0),0)</f>
        <v>#REF!</v>
      </c>
      <c r="G38" s="26" t="e">
        <f>VLOOKUP($B38,#REF!,MATCH(IFERROR(VLOOKUP(G$1,对应字段!$A:$B,2,0),G$1),#REF!,0),0)</f>
        <v>#REF!</v>
      </c>
      <c r="H38" s="26" t="e">
        <f>VLOOKUP($B38,#REF!,MATCH(IFERROR(VLOOKUP(H$1,对应字段!$A:$B,2,0),H$1),#REF!,0),0)</f>
        <v>#REF!</v>
      </c>
      <c r="I38" s="26" t="e">
        <f>VLOOKUP($B38,#REF!,MATCH(IFERROR(VLOOKUP(I$1,对应字段!$A:$B,2,0),I$1),#REF!,0),0)</f>
        <v>#REF!</v>
      </c>
    </row>
    <row r="39" spans="1:9" ht="27" customHeight="1" x14ac:dyDescent="0.2">
      <c r="A39" s="26">
        <f>COUNTIF(I$2:I39,I39)</f>
        <v>38</v>
      </c>
      <c r="B39" s="26" t="s">
        <v>2352</v>
      </c>
      <c r="C39" s="29" t="e">
        <f>VLOOKUP($B39,#REF!,MATCH(IFERROR(VLOOKUP(C$1,对应字段!$A:$B,2,0),C$1),#REF!,0),0)</f>
        <v>#REF!</v>
      </c>
      <c r="D39" s="26" t="e">
        <f>IF(VLOOKUP($B39,#REF!,MATCH(IFERROR(VLOOKUP(D$1,对应字段!$A:$B,2,0),D$1),#REF!,0),0)="1","男","女")</f>
        <v>#REF!</v>
      </c>
      <c r="E39" s="26" t="e">
        <f>VLOOKUP($B39,#REF!,MATCH(IFERROR(VLOOKUP(E$1,对应字段!$A:$B,2,0),E$1),#REF!,0),0)</f>
        <v>#REF!</v>
      </c>
      <c r="F39" s="26" t="e">
        <f>VLOOKUP($B39,#REF!,MATCH(IFERROR(VLOOKUP(F$1,对应字段!$A:$B,2,0),F$1),#REF!,0),0)</f>
        <v>#REF!</v>
      </c>
      <c r="G39" s="26" t="e">
        <f>VLOOKUP($B39,#REF!,MATCH(IFERROR(VLOOKUP(G$1,对应字段!$A:$B,2,0),G$1),#REF!,0),0)</f>
        <v>#REF!</v>
      </c>
      <c r="H39" s="26" t="e">
        <f>VLOOKUP($B39,#REF!,MATCH(IFERROR(VLOOKUP(H$1,对应字段!$A:$B,2,0),H$1),#REF!,0),0)</f>
        <v>#REF!</v>
      </c>
      <c r="I39" s="26" t="e">
        <f>VLOOKUP($B39,#REF!,MATCH(IFERROR(VLOOKUP(I$1,对应字段!$A:$B,2,0),I$1),#REF!,0),0)</f>
        <v>#REF!</v>
      </c>
    </row>
    <row r="40" spans="1:9" ht="27" customHeight="1" x14ac:dyDescent="0.2">
      <c r="A40" s="26">
        <f>COUNTIF(I$2:I40,I40)</f>
        <v>39</v>
      </c>
      <c r="B40" s="26" t="s">
        <v>2353</v>
      </c>
      <c r="C40" s="29" t="e">
        <f>VLOOKUP($B40,#REF!,MATCH(IFERROR(VLOOKUP(C$1,对应字段!$A:$B,2,0),C$1),#REF!,0),0)</f>
        <v>#REF!</v>
      </c>
      <c r="D40" s="26" t="e">
        <f>IF(VLOOKUP($B40,#REF!,MATCH(IFERROR(VLOOKUP(D$1,对应字段!$A:$B,2,0),D$1),#REF!,0),0)="1","男","女")</f>
        <v>#REF!</v>
      </c>
      <c r="E40" s="26" t="e">
        <f>VLOOKUP($B40,#REF!,MATCH(IFERROR(VLOOKUP(E$1,对应字段!$A:$B,2,0),E$1),#REF!,0),0)</f>
        <v>#REF!</v>
      </c>
      <c r="F40" s="26" t="e">
        <f>VLOOKUP($B40,#REF!,MATCH(IFERROR(VLOOKUP(F$1,对应字段!$A:$B,2,0),F$1),#REF!,0),0)</f>
        <v>#REF!</v>
      </c>
      <c r="G40" s="26" t="e">
        <f>VLOOKUP($B40,#REF!,MATCH(IFERROR(VLOOKUP(G$1,对应字段!$A:$B,2,0),G$1),#REF!,0),0)</f>
        <v>#REF!</v>
      </c>
      <c r="H40" s="26" t="e">
        <f>VLOOKUP($B40,#REF!,MATCH(IFERROR(VLOOKUP(H$1,对应字段!$A:$B,2,0),H$1),#REF!,0),0)</f>
        <v>#REF!</v>
      </c>
      <c r="I40" s="26" t="e">
        <f>VLOOKUP($B40,#REF!,MATCH(IFERROR(VLOOKUP(I$1,对应字段!$A:$B,2,0),I$1),#REF!,0),0)</f>
        <v>#REF!</v>
      </c>
    </row>
    <row r="41" spans="1:9" ht="27" customHeight="1" x14ac:dyDescent="0.2">
      <c r="A41" s="26">
        <f>COUNTIF(I$2:I41,I41)</f>
        <v>40</v>
      </c>
      <c r="B41" s="26" t="s">
        <v>2354</v>
      </c>
      <c r="C41" s="29" t="e">
        <f>VLOOKUP($B41,#REF!,MATCH(IFERROR(VLOOKUP(C$1,对应字段!$A:$B,2,0),C$1),#REF!,0),0)</f>
        <v>#REF!</v>
      </c>
      <c r="D41" s="26" t="e">
        <f>IF(VLOOKUP($B41,#REF!,MATCH(IFERROR(VLOOKUP(D$1,对应字段!$A:$B,2,0),D$1),#REF!,0),0)="1","男","女")</f>
        <v>#REF!</v>
      </c>
      <c r="E41" s="26" t="e">
        <f>VLOOKUP($B41,#REF!,MATCH(IFERROR(VLOOKUP(E$1,对应字段!$A:$B,2,0),E$1),#REF!,0),0)</f>
        <v>#REF!</v>
      </c>
      <c r="F41" s="26" t="e">
        <f>VLOOKUP($B41,#REF!,MATCH(IFERROR(VLOOKUP(F$1,对应字段!$A:$B,2,0),F$1),#REF!,0),0)</f>
        <v>#REF!</v>
      </c>
      <c r="G41" s="26" t="e">
        <f>VLOOKUP($B41,#REF!,MATCH(IFERROR(VLOOKUP(G$1,对应字段!$A:$B,2,0),G$1),#REF!,0),0)</f>
        <v>#REF!</v>
      </c>
      <c r="H41" s="26" t="e">
        <f>VLOOKUP($B41,#REF!,MATCH(IFERROR(VLOOKUP(H$1,对应字段!$A:$B,2,0),H$1),#REF!,0),0)</f>
        <v>#REF!</v>
      </c>
      <c r="I41" s="26" t="e">
        <f>VLOOKUP($B41,#REF!,MATCH(IFERROR(VLOOKUP(I$1,对应字段!$A:$B,2,0),I$1),#REF!,0),0)</f>
        <v>#REF!</v>
      </c>
    </row>
    <row r="42" spans="1:9" ht="27" customHeight="1" x14ac:dyDescent="0.2">
      <c r="A42" s="26">
        <f>COUNTIF(I$2:I42,I42)</f>
        <v>41</v>
      </c>
      <c r="B42" s="26" t="s">
        <v>2355</v>
      </c>
      <c r="C42" s="29" t="e">
        <f>VLOOKUP($B42,#REF!,MATCH(IFERROR(VLOOKUP(C$1,对应字段!$A:$B,2,0),C$1),#REF!,0),0)</f>
        <v>#REF!</v>
      </c>
      <c r="D42" s="26" t="e">
        <f>IF(VLOOKUP($B42,#REF!,MATCH(IFERROR(VLOOKUP(D$1,对应字段!$A:$B,2,0),D$1),#REF!,0),0)="1","男","女")</f>
        <v>#REF!</v>
      </c>
      <c r="E42" s="26" t="e">
        <f>VLOOKUP($B42,#REF!,MATCH(IFERROR(VLOOKUP(E$1,对应字段!$A:$B,2,0),E$1),#REF!,0),0)</f>
        <v>#REF!</v>
      </c>
      <c r="F42" s="26" t="e">
        <f>VLOOKUP($B42,#REF!,MATCH(IFERROR(VLOOKUP(F$1,对应字段!$A:$B,2,0),F$1),#REF!,0),0)</f>
        <v>#REF!</v>
      </c>
      <c r="G42" s="26" t="e">
        <f>VLOOKUP($B42,#REF!,MATCH(IFERROR(VLOOKUP(G$1,对应字段!$A:$B,2,0),G$1),#REF!,0),0)</f>
        <v>#REF!</v>
      </c>
      <c r="H42" s="26" t="e">
        <f>VLOOKUP($B42,#REF!,MATCH(IFERROR(VLOOKUP(H$1,对应字段!$A:$B,2,0),H$1),#REF!,0),0)</f>
        <v>#REF!</v>
      </c>
      <c r="I42" s="26" t="e">
        <f>VLOOKUP($B42,#REF!,MATCH(IFERROR(VLOOKUP(I$1,对应字段!$A:$B,2,0),I$1),#REF!,0),0)</f>
        <v>#REF!</v>
      </c>
    </row>
    <row r="43" spans="1:9" ht="27" customHeight="1" x14ac:dyDescent="0.2">
      <c r="A43" s="26">
        <f>COUNTIF(I$2:I43,I43)</f>
        <v>42</v>
      </c>
      <c r="B43" s="26" t="s">
        <v>2356</v>
      </c>
      <c r="C43" s="29" t="e">
        <f>VLOOKUP($B43,#REF!,MATCH(IFERROR(VLOOKUP(C$1,对应字段!$A:$B,2,0),C$1),#REF!,0),0)</f>
        <v>#REF!</v>
      </c>
      <c r="D43" s="26" t="e">
        <f>IF(VLOOKUP($B43,#REF!,MATCH(IFERROR(VLOOKUP(D$1,对应字段!$A:$B,2,0),D$1),#REF!,0),0)="1","男","女")</f>
        <v>#REF!</v>
      </c>
      <c r="E43" s="26" t="e">
        <f>VLOOKUP($B43,#REF!,MATCH(IFERROR(VLOOKUP(E$1,对应字段!$A:$B,2,0),E$1),#REF!,0),0)</f>
        <v>#REF!</v>
      </c>
      <c r="F43" s="26" t="e">
        <f>VLOOKUP($B43,#REF!,MATCH(IFERROR(VLOOKUP(F$1,对应字段!$A:$B,2,0),F$1),#REF!,0),0)</f>
        <v>#REF!</v>
      </c>
      <c r="G43" s="26" t="e">
        <f>VLOOKUP($B43,#REF!,MATCH(IFERROR(VLOOKUP(G$1,对应字段!$A:$B,2,0),G$1),#REF!,0),0)</f>
        <v>#REF!</v>
      </c>
      <c r="H43" s="26" t="e">
        <f>VLOOKUP($B43,#REF!,MATCH(IFERROR(VLOOKUP(H$1,对应字段!$A:$B,2,0),H$1),#REF!,0),0)</f>
        <v>#REF!</v>
      </c>
      <c r="I43" s="26" t="e">
        <f>VLOOKUP($B43,#REF!,MATCH(IFERROR(VLOOKUP(I$1,对应字段!$A:$B,2,0),I$1),#REF!,0),0)</f>
        <v>#REF!</v>
      </c>
    </row>
    <row r="44" spans="1:9" ht="27" customHeight="1" x14ac:dyDescent="0.2">
      <c r="A44" s="26">
        <f>COUNTIF(I$2:I44,I44)</f>
        <v>43</v>
      </c>
      <c r="B44" s="26" t="s">
        <v>2357</v>
      </c>
      <c r="C44" s="29" t="e">
        <f>VLOOKUP($B44,#REF!,MATCH(IFERROR(VLOOKUP(C$1,对应字段!$A:$B,2,0),C$1),#REF!,0),0)</f>
        <v>#REF!</v>
      </c>
      <c r="D44" s="26" t="e">
        <f>IF(VLOOKUP($B44,#REF!,MATCH(IFERROR(VLOOKUP(D$1,对应字段!$A:$B,2,0),D$1),#REF!,0),0)="1","男","女")</f>
        <v>#REF!</v>
      </c>
      <c r="E44" s="26" t="e">
        <f>VLOOKUP($B44,#REF!,MATCH(IFERROR(VLOOKUP(E$1,对应字段!$A:$B,2,0),E$1),#REF!,0),0)</f>
        <v>#REF!</v>
      </c>
      <c r="F44" s="26" t="e">
        <f>VLOOKUP($B44,#REF!,MATCH(IFERROR(VLOOKUP(F$1,对应字段!$A:$B,2,0),F$1),#REF!,0),0)</f>
        <v>#REF!</v>
      </c>
      <c r="G44" s="26" t="e">
        <f>VLOOKUP($B44,#REF!,MATCH(IFERROR(VLOOKUP(G$1,对应字段!$A:$B,2,0),G$1),#REF!,0),0)</f>
        <v>#REF!</v>
      </c>
      <c r="H44" s="26" t="e">
        <f>VLOOKUP($B44,#REF!,MATCH(IFERROR(VLOOKUP(H$1,对应字段!$A:$B,2,0),H$1),#REF!,0),0)</f>
        <v>#REF!</v>
      </c>
      <c r="I44" s="26" t="e">
        <f>VLOOKUP($B44,#REF!,MATCH(IFERROR(VLOOKUP(I$1,对应字段!$A:$B,2,0),I$1),#REF!,0),0)</f>
        <v>#REF!</v>
      </c>
    </row>
    <row r="45" spans="1:9" ht="27" customHeight="1" x14ac:dyDescent="0.2">
      <c r="A45" s="26">
        <f>COUNTIF(I$2:I45,I45)</f>
        <v>44</v>
      </c>
      <c r="B45" s="26" t="s">
        <v>2358</v>
      </c>
      <c r="C45" s="29" t="e">
        <f>VLOOKUP($B45,#REF!,MATCH(IFERROR(VLOOKUP(C$1,对应字段!$A:$B,2,0),C$1),#REF!,0),0)</f>
        <v>#REF!</v>
      </c>
      <c r="D45" s="26" t="e">
        <f>IF(VLOOKUP($B45,#REF!,MATCH(IFERROR(VLOOKUP(D$1,对应字段!$A:$B,2,0),D$1),#REF!,0),0)="1","男","女")</f>
        <v>#REF!</v>
      </c>
      <c r="E45" s="26" t="e">
        <f>VLOOKUP($B45,#REF!,MATCH(IFERROR(VLOOKUP(E$1,对应字段!$A:$B,2,0),E$1),#REF!,0),0)</f>
        <v>#REF!</v>
      </c>
      <c r="F45" s="26" t="e">
        <f>VLOOKUP($B45,#REF!,MATCH(IFERROR(VLOOKUP(F$1,对应字段!$A:$B,2,0),F$1),#REF!,0),0)</f>
        <v>#REF!</v>
      </c>
      <c r="G45" s="26" t="e">
        <f>VLOOKUP($B45,#REF!,MATCH(IFERROR(VLOOKUP(G$1,对应字段!$A:$B,2,0),G$1),#REF!,0),0)</f>
        <v>#REF!</v>
      </c>
      <c r="H45" s="26" t="e">
        <f>VLOOKUP($B45,#REF!,MATCH(IFERROR(VLOOKUP(H$1,对应字段!$A:$B,2,0),H$1),#REF!,0),0)</f>
        <v>#REF!</v>
      </c>
      <c r="I45" s="26" t="e">
        <f>VLOOKUP($B45,#REF!,MATCH(IFERROR(VLOOKUP(I$1,对应字段!$A:$B,2,0),I$1),#REF!,0),0)</f>
        <v>#REF!</v>
      </c>
    </row>
    <row r="46" spans="1:9" ht="27" customHeight="1" x14ac:dyDescent="0.2">
      <c r="A46" s="26">
        <f>COUNTIF(I$2:I46,I46)</f>
        <v>45</v>
      </c>
      <c r="B46" s="26" t="s">
        <v>2326</v>
      </c>
      <c r="C46" s="29" t="e">
        <f>VLOOKUP($B46,#REF!,MATCH(IFERROR(VLOOKUP(C$1,对应字段!$A:$B,2,0),C$1),#REF!,0),0)</f>
        <v>#REF!</v>
      </c>
      <c r="D46" s="26" t="e">
        <f>IF(VLOOKUP($B46,#REF!,MATCH(IFERROR(VLOOKUP(D$1,对应字段!$A:$B,2,0),D$1),#REF!,0),0)="1","男","女")</f>
        <v>#REF!</v>
      </c>
      <c r="E46" s="26" t="e">
        <f>VLOOKUP($B46,#REF!,MATCH(IFERROR(VLOOKUP(E$1,对应字段!$A:$B,2,0),E$1),#REF!,0),0)</f>
        <v>#REF!</v>
      </c>
      <c r="F46" s="26" t="e">
        <f>VLOOKUP($B46,#REF!,MATCH(IFERROR(VLOOKUP(F$1,对应字段!$A:$B,2,0),F$1),#REF!,0),0)</f>
        <v>#REF!</v>
      </c>
      <c r="G46" s="26" t="e">
        <f>VLOOKUP($B46,#REF!,MATCH(IFERROR(VLOOKUP(G$1,对应字段!$A:$B,2,0),G$1),#REF!,0),0)</f>
        <v>#REF!</v>
      </c>
      <c r="H46" s="26" t="e">
        <f>VLOOKUP($B46,#REF!,MATCH(IFERROR(VLOOKUP(H$1,对应字段!$A:$B,2,0),H$1),#REF!,0),0)</f>
        <v>#REF!</v>
      </c>
      <c r="I46" s="26" t="e">
        <f>VLOOKUP($B46,#REF!,MATCH(IFERROR(VLOOKUP(I$1,对应字段!$A:$B,2,0),I$1),#REF!,0),0)</f>
        <v>#REF!</v>
      </c>
    </row>
    <row r="47" spans="1:9" ht="27" customHeight="1" x14ac:dyDescent="0.2">
      <c r="A47" s="26">
        <f>COUNTIF(I$2:I47,I47)</f>
        <v>46</v>
      </c>
      <c r="B47" s="26" t="s">
        <v>2297</v>
      </c>
      <c r="C47" s="29" t="e">
        <f>VLOOKUP($B47,#REF!,MATCH(IFERROR(VLOOKUP(C$1,对应字段!$A:$B,2,0),C$1),#REF!,0),0)</f>
        <v>#REF!</v>
      </c>
      <c r="D47" s="26" t="e">
        <f>IF(VLOOKUP($B47,#REF!,MATCH(IFERROR(VLOOKUP(D$1,对应字段!$A:$B,2,0),D$1),#REF!,0),0)="1","男","女")</f>
        <v>#REF!</v>
      </c>
      <c r="E47" s="26" t="e">
        <f>VLOOKUP($B47,#REF!,MATCH(IFERROR(VLOOKUP(E$1,对应字段!$A:$B,2,0),E$1),#REF!,0),0)</f>
        <v>#REF!</v>
      </c>
      <c r="F47" s="26" t="e">
        <f>VLOOKUP($B47,#REF!,MATCH(IFERROR(VLOOKUP(F$1,对应字段!$A:$B,2,0),F$1),#REF!,0),0)</f>
        <v>#REF!</v>
      </c>
      <c r="G47" s="26" t="e">
        <f>VLOOKUP($B47,#REF!,MATCH(IFERROR(VLOOKUP(G$1,对应字段!$A:$B,2,0),G$1),#REF!,0),0)</f>
        <v>#REF!</v>
      </c>
      <c r="H47" s="26" t="e">
        <f>VLOOKUP($B47,#REF!,MATCH(IFERROR(VLOOKUP(H$1,对应字段!$A:$B,2,0),H$1),#REF!,0),0)</f>
        <v>#REF!</v>
      </c>
      <c r="I47" s="26" t="e">
        <f>VLOOKUP($B47,#REF!,MATCH(IFERROR(VLOOKUP(I$1,对应字段!$A:$B,2,0),I$1),#REF!,0),0)</f>
        <v>#REF!</v>
      </c>
    </row>
    <row r="48" spans="1:9" ht="27" customHeight="1" x14ac:dyDescent="0.2">
      <c r="A48" s="26">
        <f>COUNTIF(I$2:I48,I48)</f>
        <v>47</v>
      </c>
      <c r="B48" s="26" t="s">
        <v>2327</v>
      </c>
      <c r="C48" s="29" t="e">
        <f>VLOOKUP($B48,#REF!,MATCH(IFERROR(VLOOKUP(C$1,对应字段!$A:$B,2,0),C$1),#REF!,0),0)</f>
        <v>#REF!</v>
      </c>
      <c r="D48" s="26" t="e">
        <f>IF(VLOOKUP($B48,#REF!,MATCH(IFERROR(VLOOKUP(D$1,对应字段!$A:$B,2,0),D$1),#REF!,0),0)="1","男","女")</f>
        <v>#REF!</v>
      </c>
      <c r="E48" s="26" t="e">
        <f>VLOOKUP($B48,#REF!,MATCH(IFERROR(VLOOKUP(E$1,对应字段!$A:$B,2,0),E$1),#REF!,0),0)</f>
        <v>#REF!</v>
      </c>
      <c r="F48" s="26" t="e">
        <f>VLOOKUP($B48,#REF!,MATCH(IFERROR(VLOOKUP(F$1,对应字段!$A:$B,2,0),F$1),#REF!,0),0)</f>
        <v>#REF!</v>
      </c>
      <c r="G48" s="26" t="e">
        <f>VLOOKUP($B48,#REF!,MATCH(IFERROR(VLOOKUP(G$1,对应字段!$A:$B,2,0),G$1),#REF!,0),0)</f>
        <v>#REF!</v>
      </c>
      <c r="H48" s="26" t="e">
        <f>VLOOKUP($B48,#REF!,MATCH(IFERROR(VLOOKUP(H$1,对应字段!$A:$B,2,0),H$1),#REF!,0),0)</f>
        <v>#REF!</v>
      </c>
      <c r="I48" s="26" t="e">
        <f>VLOOKUP($B48,#REF!,MATCH(IFERROR(VLOOKUP(I$1,对应字段!$A:$B,2,0),I$1),#REF!,0),0)</f>
        <v>#REF!</v>
      </c>
    </row>
    <row r="49" spans="1:9" ht="27" customHeight="1" x14ac:dyDescent="0.2">
      <c r="A49" s="26">
        <f>COUNTIF(I$2:I49,I49)</f>
        <v>48</v>
      </c>
      <c r="B49" s="26" t="s">
        <v>2328</v>
      </c>
      <c r="C49" s="29" t="e">
        <f>VLOOKUP($B49,#REF!,MATCH(IFERROR(VLOOKUP(C$1,对应字段!$A:$B,2,0),C$1),#REF!,0),0)</f>
        <v>#REF!</v>
      </c>
      <c r="D49" s="26" t="e">
        <f>IF(VLOOKUP($B49,#REF!,MATCH(IFERROR(VLOOKUP(D$1,对应字段!$A:$B,2,0),D$1),#REF!,0),0)="1","男","女")</f>
        <v>#REF!</v>
      </c>
      <c r="E49" s="26" t="e">
        <f>VLOOKUP($B49,#REF!,MATCH(IFERROR(VLOOKUP(E$1,对应字段!$A:$B,2,0),E$1),#REF!,0),0)</f>
        <v>#REF!</v>
      </c>
      <c r="F49" s="26" t="e">
        <f>VLOOKUP($B49,#REF!,MATCH(IFERROR(VLOOKUP(F$1,对应字段!$A:$B,2,0),F$1),#REF!,0),0)</f>
        <v>#REF!</v>
      </c>
      <c r="G49" s="26" t="e">
        <f>VLOOKUP($B49,#REF!,MATCH(IFERROR(VLOOKUP(G$1,对应字段!$A:$B,2,0),G$1),#REF!,0),0)</f>
        <v>#REF!</v>
      </c>
      <c r="H49" s="26" t="e">
        <f>VLOOKUP($B49,#REF!,MATCH(IFERROR(VLOOKUP(H$1,对应字段!$A:$B,2,0),H$1),#REF!,0),0)</f>
        <v>#REF!</v>
      </c>
      <c r="I49" s="26" t="e">
        <f>VLOOKUP($B49,#REF!,MATCH(IFERROR(VLOOKUP(I$1,对应字段!$A:$B,2,0),I$1),#REF!,0),0)</f>
        <v>#REF!</v>
      </c>
    </row>
    <row r="50" spans="1:9" ht="27" customHeight="1" x14ac:dyDescent="0.2">
      <c r="A50" s="26">
        <f>COUNTIF(I$2:I50,I50)</f>
        <v>49</v>
      </c>
      <c r="B50" s="26" t="s">
        <v>2298</v>
      </c>
      <c r="C50" s="29" t="e">
        <f>VLOOKUP($B50,#REF!,MATCH(IFERROR(VLOOKUP(C$1,对应字段!$A:$B,2,0),C$1),#REF!,0),0)</f>
        <v>#REF!</v>
      </c>
      <c r="D50" s="26" t="e">
        <f>IF(VLOOKUP($B50,#REF!,MATCH(IFERROR(VLOOKUP(D$1,对应字段!$A:$B,2,0),D$1),#REF!,0),0)="1","男","女")</f>
        <v>#REF!</v>
      </c>
      <c r="E50" s="26" t="e">
        <f>VLOOKUP($B50,#REF!,MATCH(IFERROR(VLOOKUP(E$1,对应字段!$A:$B,2,0),E$1),#REF!,0),0)</f>
        <v>#REF!</v>
      </c>
      <c r="F50" s="26" t="e">
        <f>VLOOKUP($B50,#REF!,MATCH(IFERROR(VLOOKUP(F$1,对应字段!$A:$B,2,0),F$1),#REF!,0),0)</f>
        <v>#REF!</v>
      </c>
      <c r="G50" s="26" t="e">
        <f>VLOOKUP($B50,#REF!,MATCH(IFERROR(VLOOKUP(G$1,对应字段!$A:$B,2,0),G$1),#REF!,0),0)</f>
        <v>#REF!</v>
      </c>
      <c r="H50" s="26" t="e">
        <f>VLOOKUP($B50,#REF!,MATCH(IFERROR(VLOOKUP(H$1,对应字段!$A:$B,2,0),H$1),#REF!,0),0)</f>
        <v>#REF!</v>
      </c>
      <c r="I50" s="26" t="e">
        <f>VLOOKUP($B50,#REF!,MATCH(IFERROR(VLOOKUP(I$1,对应字段!$A:$B,2,0),I$1),#REF!,0),0)</f>
        <v>#REF!</v>
      </c>
    </row>
    <row r="51" spans="1:9" ht="27" customHeight="1" x14ac:dyDescent="0.2">
      <c r="A51" s="26">
        <f>COUNTIF(I$2:I51,I51)</f>
        <v>50</v>
      </c>
      <c r="B51" s="26" t="s">
        <v>2299</v>
      </c>
      <c r="C51" s="29" t="e">
        <f>VLOOKUP($B51,#REF!,MATCH(IFERROR(VLOOKUP(C$1,对应字段!$A:$B,2,0),C$1),#REF!,0),0)</f>
        <v>#REF!</v>
      </c>
      <c r="D51" s="26" t="e">
        <f>IF(VLOOKUP($B51,#REF!,MATCH(IFERROR(VLOOKUP(D$1,对应字段!$A:$B,2,0),D$1),#REF!,0),0)="1","男","女")</f>
        <v>#REF!</v>
      </c>
      <c r="E51" s="26" t="e">
        <f>VLOOKUP($B51,#REF!,MATCH(IFERROR(VLOOKUP(E$1,对应字段!$A:$B,2,0),E$1),#REF!,0),0)</f>
        <v>#REF!</v>
      </c>
      <c r="F51" s="26" t="e">
        <f>VLOOKUP($B51,#REF!,MATCH(IFERROR(VLOOKUP(F$1,对应字段!$A:$B,2,0),F$1),#REF!,0),0)</f>
        <v>#REF!</v>
      </c>
      <c r="G51" s="26" t="e">
        <f>VLOOKUP($B51,#REF!,MATCH(IFERROR(VLOOKUP(G$1,对应字段!$A:$B,2,0),G$1),#REF!,0),0)</f>
        <v>#REF!</v>
      </c>
      <c r="H51" s="26" t="e">
        <f>VLOOKUP($B51,#REF!,MATCH(IFERROR(VLOOKUP(H$1,对应字段!$A:$B,2,0),H$1),#REF!,0),0)</f>
        <v>#REF!</v>
      </c>
      <c r="I51" s="26" t="e">
        <f>VLOOKUP($B51,#REF!,MATCH(IFERROR(VLOOKUP(I$1,对应字段!$A:$B,2,0),I$1),#REF!,0),0)</f>
        <v>#REF!</v>
      </c>
    </row>
    <row r="52" spans="1:9" ht="27" customHeight="1" x14ac:dyDescent="0.2">
      <c r="A52" s="26">
        <f>COUNTIF(I$2:I52,I52)</f>
        <v>51</v>
      </c>
      <c r="B52" s="26" t="s">
        <v>2300</v>
      </c>
      <c r="C52" s="29" t="e">
        <f>VLOOKUP($B52,#REF!,MATCH(IFERROR(VLOOKUP(C$1,对应字段!$A:$B,2,0),C$1),#REF!,0),0)</f>
        <v>#REF!</v>
      </c>
      <c r="D52" s="26" t="e">
        <f>IF(VLOOKUP($B52,#REF!,MATCH(IFERROR(VLOOKUP(D$1,对应字段!$A:$B,2,0),D$1),#REF!,0),0)="1","男","女")</f>
        <v>#REF!</v>
      </c>
      <c r="E52" s="26" t="e">
        <f>VLOOKUP($B52,#REF!,MATCH(IFERROR(VLOOKUP(E$1,对应字段!$A:$B,2,0),E$1),#REF!,0),0)</f>
        <v>#REF!</v>
      </c>
      <c r="F52" s="26" t="e">
        <f>VLOOKUP($B52,#REF!,MATCH(IFERROR(VLOOKUP(F$1,对应字段!$A:$B,2,0),F$1),#REF!,0),0)</f>
        <v>#REF!</v>
      </c>
      <c r="G52" s="26" t="e">
        <f>VLOOKUP($B52,#REF!,MATCH(IFERROR(VLOOKUP(G$1,对应字段!$A:$B,2,0),G$1),#REF!,0),0)</f>
        <v>#REF!</v>
      </c>
      <c r="H52" s="26" t="e">
        <f>VLOOKUP($B52,#REF!,MATCH(IFERROR(VLOOKUP(H$1,对应字段!$A:$B,2,0),H$1),#REF!,0),0)</f>
        <v>#REF!</v>
      </c>
      <c r="I52" s="26" t="e">
        <f>VLOOKUP($B52,#REF!,MATCH(IFERROR(VLOOKUP(I$1,对应字段!$A:$B,2,0),I$1),#REF!,0),0)</f>
        <v>#REF!</v>
      </c>
    </row>
    <row r="53" spans="1:9" ht="27" customHeight="1" x14ac:dyDescent="0.2">
      <c r="A53" s="26">
        <f>COUNTIF(I$2:I53,I53)</f>
        <v>52</v>
      </c>
      <c r="B53" s="26" t="s">
        <v>2301</v>
      </c>
      <c r="C53" s="29" t="e">
        <f>VLOOKUP($B53,#REF!,MATCH(IFERROR(VLOOKUP(C$1,对应字段!$A:$B,2,0),C$1),#REF!,0),0)</f>
        <v>#REF!</v>
      </c>
      <c r="D53" s="26" t="e">
        <f>IF(VLOOKUP($B53,#REF!,MATCH(IFERROR(VLOOKUP(D$1,对应字段!$A:$B,2,0),D$1),#REF!,0),0)="1","男","女")</f>
        <v>#REF!</v>
      </c>
      <c r="E53" s="26" t="e">
        <f>VLOOKUP($B53,#REF!,MATCH(IFERROR(VLOOKUP(E$1,对应字段!$A:$B,2,0),E$1),#REF!,0),0)</f>
        <v>#REF!</v>
      </c>
      <c r="F53" s="26" t="e">
        <f>VLOOKUP($B53,#REF!,MATCH(IFERROR(VLOOKUP(F$1,对应字段!$A:$B,2,0),F$1),#REF!,0),0)</f>
        <v>#REF!</v>
      </c>
      <c r="G53" s="26" t="e">
        <f>VLOOKUP($B53,#REF!,MATCH(IFERROR(VLOOKUP(G$1,对应字段!$A:$B,2,0),G$1),#REF!,0),0)</f>
        <v>#REF!</v>
      </c>
      <c r="H53" s="26" t="e">
        <f>VLOOKUP($B53,#REF!,MATCH(IFERROR(VLOOKUP(H$1,对应字段!$A:$B,2,0),H$1),#REF!,0),0)</f>
        <v>#REF!</v>
      </c>
      <c r="I53" s="26" t="e">
        <f>VLOOKUP($B53,#REF!,MATCH(IFERROR(VLOOKUP(I$1,对应字段!$A:$B,2,0),I$1),#REF!,0),0)</f>
        <v>#REF!</v>
      </c>
    </row>
    <row r="54" spans="1:9" ht="27" customHeight="1" x14ac:dyDescent="0.2">
      <c r="A54" s="26">
        <f>COUNTIF(I$2:I54,I54)</f>
        <v>53</v>
      </c>
      <c r="B54" s="26" t="s">
        <v>2302</v>
      </c>
      <c r="C54" s="29" t="e">
        <f>VLOOKUP($B54,#REF!,MATCH(IFERROR(VLOOKUP(C$1,对应字段!$A:$B,2,0),C$1),#REF!,0),0)</f>
        <v>#REF!</v>
      </c>
      <c r="D54" s="26" t="e">
        <f>IF(VLOOKUP($B54,#REF!,MATCH(IFERROR(VLOOKUP(D$1,对应字段!$A:$B,2,0),D$1),#REF!,0),0)="1","男","女")</f>
        <v>#REF!</v>
      </c>
      <c r="E54" s="26" t="e">
        <f>VLOOKUP($B54,#REF!,MATCH(IFERROR(VLOOKUP(E$1,对应字段!$A:$B,2,0),E$1),#REF!,0),0)</f>
        <v>#REF!</v>
      </c>
      <c r="F54" s="26" t="e">
        <f>VLOOKUP($B54,#REF!,MATCH(IFERROR(VLOOKUP(F$1,对应字段!$A:$B,2,0),F$1),#REF!,0),0)</f>
        <v>#REF!</v>
      </c>
      <c r="G54" s="26" t="e">
        <f>VLOOKUP($B54,#REF!,MATCH(IFERROR(VLOOKUP(G$1,对应字段!$A:$B,2,0),G$1),#REF!,0),0)</f>
        <v>#REF!</v>
      </c>
      <c r="H54" s="26" t="e">
        <f>VLOOKUP($B54,#REF!,MATCH(IFERROR(VLOOKUP(H$1,对应字段!$A:$B,2,0),H$1),#REF!,0),0)</f>
        <v>#REF!</v>
      </c>
      <c r="I54" s="26" t="e">
        <f>VLOOKUP($B54,#REF!,MATCH(IFERROR(VLOOKUP(I$1,对应字段!$A:$B,2,0),I$1),#REF!,0),0)</f>
        <v>#REF!</v>
      </c>
    </row>
    <row r="55" spans="1:9" ht="27" customHeight="1" x14ac:dyDescent="0.2">
      <c r="A55" s="26">
        <f>COUNTIF(I$2:I55,I55)</f>
        <v>54</v>
      </c>
      <c r="B55" s="26" t="s">
        <v>2303</v>
      </c>
      <c r="C55" s="29" t="e">
        <f>VLOOKUP($B55,#REF!,MATCH(IFERROR(VLOOKUP(C$1,对应字段!$A:$B,2,0),C$1),#REF!,0),0)</f>
        <v>#REF!</v>
      </c>
      <c r="D55" s="26" t="e">
        <f>IF(VLOOKUP($B55,#REF!,MATCH(IFERROR(VLOOKUP(D$1,对应字段!$A:$B,2,0),D$1),#REF!,0),0)="1","男","女")</f>
        <v>#REF!</v>
      </c>
      <c r="E55" s="26" t="e">
        <f>VLOOKUP($B55,#REF!,MATCH(IFERROR(VLOOKUP(E$1,对应字段!$A:$B,2,0),E$1),#REF!,0),0)</f>
        <v>#REF!</v>
      </c>
      <c r="F55" s="26" t="e">
        <f>VLOOKUP($B55,#REF!,MATCH(IFERROR(VLOOKUP(F$1,对应字段!$A:$B,2,0),F$1),#REF!,0),0)</f>
        <v>#REF!</v>
      </c>
      <c r="G55" s="26" t="e">
        <f>VLOOKUP($B55,#REF!,MATCH(IFERROR(VLOOKUP(G$1,对应字段!$A:$B,2,0),G$1),#REF!,0),0)</f>
        <v>#REF!</v>
      </c>
      <c r="H55" s="26" t="e">
        <f>VLOOKUP($B55,#REF!,MATCH(IFERROR(VLOOKUP(H$1,对应字段!$A:$B,2,0),H$1),#REF!,0),0)</f>
        <v>#REF!</v>
      </c>
      <c r="I55" s="26" t="e">
        <f>VLOOKUP($B55,#REF!,MATCH(IFERROR(VLOOKUP(I$1,对应字段!$A:$B,2,0),I$1),#REF!,0),0)</f>
        <v>#REF!</v>
      </c>
    </row>
    <row r="56" spans="1:9" ht="27" customHeight="1" x14ac:dyDescent="0.2">
      <c r="A56" s="26">
        <f>COUNTIF(I$2:I56,I56)</f>
        <v>55</v>
      </c>
      <c r="B56" s="26" t="s">
        <v>2304</v>
      </c>
      <c r="C56" s="29" t="e">
        <f>VLOOKUP($B56,#REF!,MATCH(IFERROR(VLOOKUP(C$1,对应字段!$A:$B,2,0),C$1),#REF!,0),0)</f>
        <v>#REF!</v>
      </c>
      <c r="D56" s="26" t="e">
        <f>IF(VLOOKUP($B56,#REF!,MATCH(IFERROR(VLOOKUP(D$1,对应字段!$A:$B,2,0),D$1),#REF!,0),0)="1","男","女")</f>
        <v>#REF!</v>
      </c>
      <c r="E56" s="26" t="e">
        <f>VLOOKUP($B56,#REF!,MATCH(IFERROR(VLOOKUP(E$1,对应字段!$A:$B,2,0),E$1),#REF!,0),0)</f>
        <v>#REF!</v>
      </c>
      <c r="F56" s="26" t="e">
        <f>VLOOKUP($B56,#REF!,MATCH(IFERROR(VLOOKUP(F$1,对应字段!$A:$B,2,0),F$1),#REF!,0),0)</f>
        <v>#REF!</v>
      </c>
      <c r="G56" s="26" t="e">
        <f>VLOOKUP($B56,#REF!,MATCH(IFERROR(VLOOKUP(G$1,对应字段!$A:$B,2,0),G$1),#REF!,0),0)</f>
        <v>#REF!</v>
      </c>
      <c r="H56" s="26" t="e">
        <f>VLOOKUP($B56,#REF!,MATCH(IFERROR(VLOOKUP(H$1,对应字段!$A:$B,2,0),H$1),#REF!,0),0)</f>
        <v>#REF!</v>
      </c>
      <c r="I56" s="26" t="e">
        <f>VLOOKUP($B56,#REF!,MATCH(IFERROR(VLOOKUP(I$1,对应字段!$A:$B,2,0),I$1),#REF!,0),0)</f>
        <v>#REF!</v>
      </c>
    </row>
    <row r="57" spans="1:9" ht="27" customHeight="1" x14ac:dyDescent="0.2">
      <c r="A57" s="26">
        <f>COUNTIF(I$2:I57,I57)</f>
        <v>56</v>
      </c>
      <c r="B57" s="26" t="s">
        <v>2305</v>
      </c>
      <c r="C57" s="29" t="e">
        <f>VLOOKUP($B57,#REF!,MATCH(IFERROR(VLOOKUP(C$1,对应字段!$A:$B,2,0),C$1),#REF!,0),0)</f>
        <v>#REF!</v>
      </c>
      <c r="D57" s="26" t="e">
        <f>IF(VLOOKUP($B57,#REF!,MATCH(IFERROR(VLOOKUP(D$1,对应字段!$A:$B,2,0),D$1),#REF!,0),0)="1","男","女")</f>
        <v>#REF!</v>
      </c>
      <c r="E57" s="26" t="e">
        <f>VLOOKUP($B57,#REF!,MATCH(IFERROR(VLOOKUP(E$1,对应字段!$A:$B,2,0),E$1),#REF!,0),0)</f>
        <v>#REF!</v>
      </c>
      <c r="F57" s="26" t="e">
        <f>VLOOKUP($B57,#REF!,MATCH(IFERROR(VLOOKUP(F$1,对应字段!$A:$B,2,0),F$1),#REF!,0),0)</f>
        <v>#REF!</v>
      </c>
      <c r="G57" s="26" t="e">
        <f>VLOOKUP($B57,#REF!,MATCH(IFERROR(VLOOKUP(G$1,对应字段!$A:$B,2,0),G$1),#REF!,0),0)</f>
        <v>#REF!</v>
      </c>
      <c r="H57" s="26" t="e">
        <f>VLOOKUP($B57,#REF!,MATCH(IFERROR(VLOOKUP(H$1,对应字段!$A:$B,2,0),H$1),#REF!,0),0)</f>
        <v>#REF!</v>
      </c>
      <c r="I57" s="26" t="e">
        <f>VLOOKUP($B57,#REF!,MATCH(IFERROR(VLOOKUP(I$1,对应字段!$A:$B,2,0),I$1),#REF!,0),0)</f>
        <v>#REF!</v>
      </c>
    </row>
    <row r="58" spans="1:9" ht="27" customHeight="1" x14ac:dyDescent="0.2">
      <c r="A58" s="26">
        <f>COUNTIF(I$2:I58,I58)</f>
        <v>57</v>
      </c>
      <c r="B58" s="26" t="s">
        <v>2306</v>
      </c>
      <c r="C58" s="29" t="e">
        <f>VLOOKUP($B58,#REF!,MATCH(IFERROR(VLOOKUP(C$1,对应字段!$A:$B,2,0),C$1),#REF!,0),0)</f>
        <v>#REF!</v>
      </c>
      <c r="D58" s="26" t="e">
        <f>IF(VLOOKUP($B58,#REF!,MATCH(IFERROR(VLOOKUP(D$1,对应字段!$A:$B,2,0),D$1),#REF!,0),0)="1","男","女")</f>
        <v>#REF!</v>
      </c>
      <c r="E58" s="26" t="e">
        <f>VLOOKUP($B58,#REF!,MATCH(IFERROR(VLOOKUP(E$1,对应字段!$A:$B,2,0),E$1),#REF!,0),0)</f>
        <v>#REF!</v>
      </c>
      <c r="F58" s="26" t="e">
        <f>VLOOKUP($B58,#REF!,MATCH(IFERROR(VLOOKUP(F$1,对应字段!$A:$B,2,0),F$1),#REF!,0),0)</f>
        <v>#REF!</v>
      </c>
      <c r="G58" s="26" t="e">
        <f>VLOOKUP($B58,#REF!,MATCH(IFERROR(VLOOKUP(G$1,对应字段!$A:$B,2,0),G$1),#REF!,0),0)</f>
        <v>#REF!</v>
      </c>
      <c r="H58" s="26" t="e">
        <f>VLOOKUP($B58,#REF!,MATCH(IFERROR(VLOOKUP(H$1,对应字段!$A:$B,2,0),H$1),#REF!,0),0)</f>
        <v>#REF!</v>
      </c>
      <c r="I58" s="26" t="e">
        <f>VLOOKUP($B58,#REF!,MATCH(IFERROR(VLOOKUP(I$1,对应字段!$A:$B,2,0),I$1),#REF!,0),0)</f>
        <v>#REF!</v>
      </c>
    </row>
    <row r="59" spans="1:9" ht="27" customHeight="1" x14ac:dyDescent="0.2">
      <c r="A59" s="26">
        <f>COUNTIF(I$2:I59,I59)</f>
        <v>58</v>
      </c>
      <c r="B59" s="26" t="s">
        <v>2307</v>
      </c>
      <c r="C59" s="29" t="e">
        <f>VLOOKUP($B59,#REF!,MATCH(IFERROR(VLOOKUP(C$1,对应字段!$A:$B,2,0),C$1),#REF!,0),0)</f>
        <v>#REF!</v>
      </c>
      <c r="D59" s="26" t="e">
        <f>IF(VLOOKUP($B59,#REF!,MATCH(IFERROR(VLOOKUP(D$1,对应字段!$A:$B,2,0),D$1),#REF!,0),0)="1","男","女")</f>
        <v>#REF!</v>
      </c>
      <c r="E59" s="26" t="e">
        <f>VLOOKUP($B59,#REF!,MATCH(IFERROR(VLOOKUP(E$1,对应字段!$A:$B,2,0),E$1),#REF!,0),0)</f>
        <v>#REF!</v>
      </c>
      <c r="F59" s="26" t="e">
        <f>VLOOKUP($B59,#REF!,MATCH(IFERROR(VLOOKUP(F$1,对应字段!$A:$B,2,0),F$1),#REF!,0),0)</f>
        <v>#REF!</v>
      </c>
      <c r="G59" s="26" t="e">
        <f>VLOOKUP($B59,#REF!,MATCH(IFERROR(VLOOKUP(G$1,对应字段!$A:$B,2,0),G$1),#REF!,0),0)</f>
        <v>#REF!</v>
      </c>
      <c r="H59" s="26" t="e">
        <f>VLOOKUP($B59,#REF!,MATCH(IFERROR(VLOOKUP(H$1,对应字段!$A:$B,2,0),H$1),#REF!,0),0)</f>
        <v>#REF!</v>
      </c>
      <c r="I59" s="26" t="e">
        <f>VLOOKUP($B59,#REF!,MATCH(IFERROR(VLOOKUP(I$1,对应字段!$A:$B,2,0),I$1),#REF!,0),0)</f>
        <v>#REF!</v>
      </c>
    </row>
    <row r="60" spans="1:9" ht="27" customHeight="1" x14ac:dyDescent="0.2">
      <c r="A60" s="26">
        <f>COUNTIF(I$2:I60,I60)</f>
        <v>59</v>
      </c>
      <c r="B60" s="26" t="s">
        <v>2308</v>
      </c>
      <c r="C60" s="29" t="e">
        <f>VLOOKUP($B60,#REF!,MATCH(IFERROR(VLOOKUP(C$1,对应字段!$A:$B,2,0),C$1),#REF!,0),0)</f>
        <v>#REF!</v>
      </c>
      <c r="D60" s="26" t="e">
        <f>IF(VLOOKUP($B60,#REF!,MATCH(IFERROR(VLOOKUP(D$1,对应字段!$A:$B,2,0),D$1),#REF!,0),0)="1","男","女")</f>
        <v>#REF!</v>
      </c>
      <c r="E60" s="26" t="e">
        <f>VLOOKUP($B60,#REF!,MATCH(IFERROR(VLOOKUP(E$1,对应字段!$A:$B,2,0),E$1),#REF!,0),0)</f>
        <v>#REF!</v>
      </c>
      <c r="F60" s="26" t="e">
        <f>VLOOKUP($B60,#REF!,MATCH(IFERROR(VLOOKUP(F$1,对应字段!$A:$B,2,0),F$1),#REF!,0),0)</f>
        <v>#REF!</v>
      </c>
      <c r="G60" s="26" t="e">
        <f>VLOOKUP($B60,#REF!,MATCH(IFERROR(VLOOKUP(G$1,对应字段!$A:$B,2,0),G$1),#REF!,0),0)</f>
        <v>#REF!</v>
      </c>
      <c r="H60" s="26" t="e">
        <f>VLOOKUP($B60,#REF!,MATCH(IFERROR(VLOOKUP(H$1,对应字段!$A:$B,2,0),H$1),#REF!,0),0)</f>
        <v>#REF!</v>
      </c>
      <c r="I60" s="26" t="e">
        <f>VLOOKUP($B60,#REF!,MATCH(IFERROR(VLOOKUP(I$1,对应字段!$A:$B,2,0),I$1),#REF!,0),0)</f>
        <v>#REF!</v>
      </c>
    </row>
    <row r="61" spans="1:9" ht="27" customHeight="1" x14ac:dyDescent="0.2">
      <c r="A61" s="26">
        <f>COUNTIF(I$2:I61,I61)</f>
        <v>60</v>
      </c>
      <c r="B61" s="26" t="s">
        <v>2309</v>
      </c>
      <c r="C61" s="29" t="e">
        <f>VLOOKUP($B61,#REF!,MATCH(IFERROR(VLOOKUP(C$1,对应字段!$A:$B,2,0),C$1),#REF!,0),0)</f>
        <v>#REF!</v>
      </c>
      <c r="D61" s="26" t="e">
        <f>IF(VLOOKUP($B61,#REF!,MATCH(IFERROR(VLOOKUP(D$1,对应字段!$A:$B,2,0),D$1),#REF!,0),0)="1","男","女")</f>
        <v>#REF!</v>
      </c>
      <c r="E61" s="26" t="e">
        <f>VLOOKUP($B61,#REF!,MATCH(IFERROR(VLOOKUP(E$1,对应字段!$A:$B,2,0),E$1),#REF!,0),0)</f>
        <v>#REF!</v>
      </c>
      <c r="F61" s="26" t="e">
        <f>VLOOKUP($B61,#REF!,MATCH(IFERROR(VLOOKUP(F$1,对应字段!$A:$B,2,0),F$1),#REF!,0),0)</f>
        <v>#REF!</v>
      </c>
      <c r="G61" s="26" t="e">
        <f>VLOOKUP($B61,#REF!,MATCH(IFERROR(VLOOKUP(G$1,对应字段!$A:$B,2,0),G$1),#REF!,0),0)</f>
        <v>#REF!</v>
      </c>
      <c r="H61" s="26" t="e">
        <f>VLOOKUP($B61,#REF!,MATCH(IFERROR(VLOOKUP(H$1,对应字段!$A:$B,2,0),H$1),#REF!,0),0)</f>
        <v>#REF!</v>
      </c>
      <c r="I61" s="26" t="e">
        <f>VLOOKUP($B61,#REF!,MATCH(IFERROR(VLOOKUP(I$1,对应字段!$A:$B,2,0),I$1),#REF!,0),0)</f>
        <v>#REF!</v>
      </c>
    </row>
    <row r="62" spans="1:9" ht="27" customHeight="1" x14ac:dyDescent="0.2">
      <c r="A62" s="26">
        <f>COUNTIF(I$2:I62,I62)</f>
        <v>61</v>
      </c>
      <c r="B62" s="26" t="s">
        <v>2310</v>
      </c>
      <c r="C62" s="29" t="e">
        <f>VLOOKUP($B62,#REF!,MATCH(IFERROR(VLOOKUP(C$1,对应字段!$A:$B,2,0),C$1),#REF!,0),0)</f>
        <v>#REF!</v>
      </c>
      <c r="D62" s="26" t="e">
        <f>IF(VLOOKUP($B62,#REF!,MATCH(IFERROR(VLOOKUP(D$1,对应字段!$A:$B,2,0),D$1),#REF!,0),0)="1","男","女")</f>
        <v>#REF!</v>
      </c>
      <c r="E62" s="26" t="e">
        <f>VLOOKUP($B62,#REF!,MATCH(IFERROR(VLOOKUP(E$1,对应字段!$A:$B,2,0),E$1),#REF!,0),0)</f>
        <v>#REF!</v>
      </c>
      <c r="F62" s="26" t="e">
        <f>VLOOKUP($B62,#REF!,MATCH(IFERROR(VLOOKUP(F$1,对应字段!$A:$B,2,0),F$1),#REF!,0),0)</f>
        <v>#REF!</v>
      </c>
      <c r="G62" s="26" t="e">
        <f>VLOOKUP($B62,#REF!,MATCH(IFERROR(VLOOKUP(G$1,对应字段!$A:$B,2,0),G$1),#REF!,0),0)</f>
        <v>#REF!</v>
      </c>
      <c r="H62" s="26" t="e">
        <f>VLOOKUP($B62,#REF!,MATCH(IFERROR(VLOOKUP(H$1,对应字段!$A:$B,2,0),H$1),#REF!,0),0)</f>
        <v>#REF!</v>
      </c>
      <c r="I62" s="26" t="e">
        <f>VLOOKUP($B62,#REF!,MATCH(IFERROR(VLOOKUP(I$1,对应字段!$A:$B,2,0),I$1),#REF!,0),0)</f>
        <v>#REF!</v>
      </c>
    </row>
    <row r="63" spans="1:9" ht="27" customHeight="1" x14ac:dyDescent="0.2">
      <c r="A63" s="26">
        <f>COUNTIF(I$2:I63,I63)</f>
        <v>62</v>
      </c>
      <c r="B63" s="26" t="s">
        <v>2311</v>
      </c>
      <c r="C63" s="29" t="e">
        <f>VLOOKUP($B63,#REF!,MATCH(IFERROR(VLOOKUP(C$1,对应字段!$A:$B,2,0),C$1),#REF!,0),0)</f>
        <v>#REF!</v>
      </c>
      <c r="D63" s="26" t="e">
        <f>IF(VLOOKUP($B63,#REF!,MATCH(IFERROR(VLOOKUP(D$1,对应字段!$A:$B,2,0),D$1),#REF!,0),0)="1","男","女")</f>
        <v>#REF!</v>
      </c>
      <c r="E63" s="26" t="e">
        <f>VLOOKUP($B63,#REF!,MATCH(IFERROR(VLOOKUP(E$1,对应字段!$A:$B,2,0),E$1),#REF!,0),0)</f>
        <v>#REF!</v>
      </c>
      <c r="F63" s="26" t="e">
        <f>VLOOKUP($B63,#REF!,MATCH(IFERROR(VLOOKUP(F$1,对应字段!$A:$B,2,0),F$1),#REF!,0),0)</f>
        <v>#REF!</v>
      </c>
      <c r="G63" s="26" t="e">
        <f>VLOOKUP($B63,#REF!,MATCH(IFERROR(VLOOKUP(G$1,对应字段!$A:$B,2,0),G$1),#REF!,0),0)</f>
        <v>#REF!</v>
      </c>
      <c r="H63" s="26" t="e">
        <f>VLOOKUP($B63,#REF!,MATCH(IFERROR(VLOOKUP(H$1,对应字段!$A:$B,2,0),H$1),#REF!,0),0)</f>
        <v>#REF!</v>
      </c>
      <c r="I63" s="26" t="e">
        <f>VLOOKUP($B63,#REF!,MATCH(IFERROR(VLOOKUP(I$1,对应字段!$A:$B,2,0),I$1),#REF!,0),0)</f>
        <v>#REF!</v>
      </c>
    </row>
    <row r="64" spans="1:9" ht="27" customHeight="1" x14ac:dyDescent="0.2">
      <c r="A64" s="26">
        <f>COUNTIF(I$2:I64,I64)</f>
        <v>63</v>
      </c>
      <c r="B64" s="26" t="s">
        <v>2312</v>
      </c>
      <c r="C64" s="29" t="e">
        <f>VLOOKUP($B64,#REF!,MATCH(IFERROR(VLOOKUP(C$1,对应字段!$A:$B,2,0),C$1),#REF!,0),0)</f>
        <v>#REF!</v>
      </c>
      <c r="D64" s="26" t="e">
        <f>IF(VLOOKUP($B64,#REF!,MATCH(IFERROR(VLOOKUP(D$1,对应字段!$A:$B,2,0),D$1),#REF!,0),0)="1","男","女")</f>
        <v>#REF!</v>
      </c>
      <c r="E64" s="26" t="e">
        <f>VLOOKUP($B64,#REF!,MATCH(IFERROR(VLOOKUP(E$1,对应字段!$A:$B,2,0),E$1),#REF!,0),0)</f>
        <v>#REF!</v>
      </c>
      <c r="F64" s="26" t="e">
        <f>VLOOKUP($B64,#REF!,MATCH(IFERROR(VLOOKUP(F$1,对应字段!$A:$B,2,0),F$1),#REF!,0),0)</f>
        <v>#REF!</v>
      </c>
      <c r="G64" s="26" t="e">
        <f>VLOOKUP($B64,#REF!,MATCH(IFERROR(VLOOKUP(G$1,对应字段!$A:$B,2,0),G$1),#REF!,0),0)</f>
        <v>#REF!</v>
      </c>
      <c r="H64" s="26" t="e">
        <f>VLOOKUP($B64,#REF!,MATCH(IFERROR(VLOOKUP(H$1,对应字段!$A:$B,2,0),H$1),#REF!,0),0)</f>
        <v>#REF!</v>
      </c>
      <c r="I64" s="26" t="e">
        <f>VLOOKUP($B64,#REF!,MATCH(IFERROR(VLOOKUP(I$1,对应字段!$A:$B,2,0),I$1),#REF!,0),0)</f>
        <v>#REF!</v>
      </c>
    </row>
    <row r="65" spans="1:9" ht="27" customHeight="1" x14ac:dyDescent="0.2">
      <c r="A65" s="26">
        <f>COUNTIF(I$2:I65,I65)</f>
        <v>64</v>
      </c>
      <c r="B65" s="26" t="s">
        <v>2314</v>
      </c>
      <c r="C65" s="29" t="e">
        <f>VLOOKUP($B65,#REF!,MATCH(IFERROR(VLOOKUP(C$1,对应字段!$A:$B,2,0),C$1),#REF!,0),0)</f>
        <v>#REF!</v>
      </c>
      <c r="D65" s="26" t="e">
        <f>IF(VLOOKUP($B65,#REF!,MATCH(IFERROR(VLOOKUP(D$1,对应字段!$A:$B,2,0),D$1),#REF!,0),0)="1","男","女")</f>
        <v>#REF!</v>
      </c>
      <c r="E65" s="26" t="e">
        <f>VLOOKUP($B65,#REF!,MATCH(IFERROR(VLOOKUP(E$1,对应字段!$A:$B,2,0),E$1),#REF!,0),0)</f>
        <v>#REF!</v>
      </c>
      <c r="F65" s="26" t="e">
        <f>VLOOKUP($B65,#REF!,MATCH(IFERROR(VLOOKUP(F$1,对应字段!$A:$B,2,0),F$1),#REF!,0),0)</f>
        <v>#REF!</v>
      </c>
      <c r="G65" s="26" t="e">
        <f>VLOOKUP($B65,#REF!,MATCH(IFERROR(VLOOKUP(G$1,对应字段!$A:$B,2,0),G$1),#REF!,0),0)</f>
        <v>#REF!</v>
      </c>
      <c r="H65" s="26" t="e">
        <f>VLOOKUP($B65,#REF!,MATCH(IFERROR(VLOOKUP(H$1,对应字段!$A:$B,2,0),H$1),#REF!,0),0)</f>
        <v>#REF!</v>
      </c>
      <c r="I65" s="26" t="e">
        <f>VLOOKUP($B65,#REF!,MATCH(IFERROR(VLOOKUP(I$1,对应字段!$A:$B,2,0),I$1),#REF!,0),0)</f>
        <v>#REF!</v>
      </c>
    </row>
    <row r="66" spans="1:9" ht="27" customHeight="1" x14ac:dyDescent="0.2">
      <c r="A66" s="26">
        <f>COUNTIF(I$2:I66,I66)</f>
        <v>65</v>
      </c>
      <c r="B66" s="26" t="s">
        <v>2315</v>
      </c>
      <c r="C66" s="29" t="e">
        <f>VLOOKUP($B66,#REF!,MATCH(IFERROR(VLOOKUP(C$1,对应字段!$A:$B,2,0),C$1),#REF!,0),0)</f>
        <v>#REF!</v>
      </c>
      <c r="D66" s="26" t="e">
        <f>IF(VLOOKUP($B66,#REF!,MATCH(IFERROR(VLOOKUP(D$1,对应字段!$A:$B,2,0),D$1),#REF!,0),0)="1","男","女")</f>
        <v>#REF!</v>
      </c>
      <c r="E66" s="26" t="e">
        <f>VLOOKUP($B66,#REF!,MATCH(IFERROR(VLOOKUP(E$1,对应字段!$A:$B,2,0),E$1),#REF!,0),0)</f>
        <v>#REF!</v>
      </c>
      <c r="F66" s="26" t="e">
        <f>VLOOKUP($B66,#REF!,MATCH(IFERROR(VLOOKUP(F$1,对应字段!$A:$B,2,0),F$1),#REF!,0),0)</f>
        <v>#REF!</v>
      </c>
      <c r="G66" s="26" t="e">
        <f>VLOOKUP($B66,#REF!,MATCH(IFERROR(VLOOKUP(G$1,对应字段!$A:$B,2,0),G$1),#REF!,0),0)</f>
        <v>#REF!</v>
      </c>
      <c r="H66" s="26" t="e">
        <f>VLOOKUP($B66,#REF!,MATCH(IFERROR(VLOOKUP(H$1,对应字段!$A:$B,2,0),H$1),#REF!,0),0)</f>
        <v>#REF!</v>
      </c>
      <c r="I66" s="26" t="e">
        <f>VLOOKUP($B66,#REF!,MATCH(IFERROR(VLOOKUP(I$1,对应字段!$A:$B,2,0),I$1),#REF!,0),0)</f>
        <v>#REF!</v>
      </c>
    </row>
    <row r="67" spans="1:9" ht="27" customHeight="1" x14ac:dyDescent="0.2">
      <c r="A67" s="26">
        <f>COUNTIF(I$2:I67,I67)</f>
        <v>66</v>
      </c>
      <c r="B67" s="26" t="s">
        <v>2316</v>
      </c>
      <c r="C67" s="29" t="e">
        <f>VLOOKUP($B67,#REF!,MATCH(IFERROR(VLOOKUP(C$1,对应字段!$A:$B,2,0),C$1),#REF!,0),0)</f>
        <v>#REF!</v>
      </c>
      <c r="D67" s="26" t="e">
        <f>IF(VLOOKUP($B67,#REF!,MATCH(IFERROR(VLOOKUP(D$1,对应字段!$A:$B,2,0),D$1),#REF!,0),0)="1","男","女")</f>
        <v>#REF!</v>
      </c>
      <c r="E67" s="26" t="e">
        <f>VLOOKUP($B67,#REF!,MATCH(IFERROR(VLOOKUP(E$1,对应字段!$A:$B,2,0),E$1),#REF!,0),0)</f>
        <v>#REF!</v>
      </c>
      <c r="F67" s="26" t="e">
        <f>VLOOKUP($B67,#REF!,MATCH(IFERROR(VLOOKUP(F$1,对应字段!$A:$B,2,0),F$1),#REF!,0),0)</f>
        <v>#REF!</v>
      </c>
      <c r="G67" s="26" t="e">
        <f>VLOOKUP($B67,#REF!,MATCH(IFERROR(VLOOKUP(G$1,对应字段!$A:$B,2,0),G$1),#REF!,0),0)</f>
        <v>#REF!</v>
      </c>
      <c r="H67" s="26" t="e">
        <f>VLOOKUP($B67,#REF!,MATCH(IFERROR(VLOOKUP(H$1,对应字段!$A:$B,2,0),H$1),#REF!,0),0)</f>
        <v>#REF!</v>
      </c>
      <c r="I67" s="26" t="e">
        <f>VLOOKUP($B67,#REF!,MATCH(IFERROR(VLOOKUP(I$1,对应字段!$A:$B,2,0),I$1),#REF!,0),0)</f>
        <v>#REF!</v>
      </c>
    </row>
    <row r="68" spans="1:9" ht="27" customHeight="1" x14ac:dyDescent="0.2">
      <c r="A68" s="26">
        <f>COUNTIF(I$2:I68,I68)</f>
        <v>67</v>
      </c>
      <c r="B68" s="26" t="s">
        <v>2317</v>
      </c>
      <c r="C68" s="29" t="e">
        <f>VLOOKUP($B68,#REF!,MATCH(IFERROR(VLOOKUP(C$1,对应字段!$A:$B,2,0),C$1),#REF!,0),0)</f>
        <v>#REF!</v>
      </c>
      <c r="D68" s="26" t="e">
        <f>IF(VLOOKUP($B68,#REF!,MATCH(IFERROR(VLOOKUP(D$1,对应字段!$A:$B,2,0),D$1),#REF!,0),0)="1","男","女")</f>
        <v>#REF!</v>
      </c>
      <c r="E68" s="26" t="e">
        <f>VLOOKUP($B68,#REF!,MATCH(IFERROR(VLOOKUP(E$1,对应字段!$A:$B,2,0),E$1),#REF!,0),0)</f>
        <v>#REF!</v>
      </c>
      <c r="F68" s="26" t="e">
        <f>VLOOKUP($B68,#REF!,MATCH(IFERROR(VLOOKUP(F$1,对应字段!$A:$B,2,0),F$1),#REF!,0),0)</f>
        <v>#REF!</v>
      </c>
      <c r="G68" s="26" t="e">
        <f>VLOOKUP($B68,#REF!,MATCH(IFERROR(VLOOKUP(G$1,对应字段!$A:$B,2,0),G$1),#REF!,0),0)</f>
        <v>#REF!</v>
      </c>
      <c r="H68" s="26" t="e">
        <f>VLOOKUP($B68,#REF!,MATCH(IFERROR(VLOOKUP(H$1,对应字段!$A:$B,2,0),H$1),#REF!,0),0)</f>
        <v>#REF!</v>
      </c>
      <c r="I68" s="26" t="e">
        <f>VLOOKUP($B68,#REF!,MATCH(IFERROR(VLOOKUP(I$1,对应字段!$A:$B,2,0),I$1),#REF!,0),0)</f>
        <v>#REF!</v>
      </c>
    </row>
    <row r="69" spans="1:9" ht="27" customHeight="1" x14ac:dyDescent="0.2">
      <c r="A69" s="26">
        <f>COUNTIF(I$2:I69,I69)</f>
        <v>68</v>
      </c>
      <c r="B69" s="26" t="s">
        <v>2318</v>
      </c>
      <c r="C69" s="29" t="e">
        <f>VLOOKUP($B69,#REF!,MATCH(IFERROR(VLOOKUP(C$1,对应字段!$A:$B,2,0),C$1),#REF!,0),0)</f>
        <v>#REF!</v>
      </c>
      <c r="D69" s="26" t="e">
        <f>IF(VLOOKUP($B69,#REF!,MATCH(IFERROR(VLOOKUP(D$1,对应字段!$A:$B,2,0),D$1),#REF!,0),0)="1","男","女")</f>
        <v>#REF!</v>
      </c>
      <c r="E69" s="26" t="e">
        <f>VLOOKUP($B69,#REF!,MATCH(IFERROR(VLOOKUP(E$1,对应字段!$A:$B,2,0),E$1),#REF!,0),0)</f>
        <v>#REF!</v>
      </c>
      <c r="F69" s="26" t="e">
        <f>VLOOKUP($B69,#REF!,MATCH(IFERROR(VLOOKUP(F$1,对应字段!$A:$B,2,0),F$1),#REF!,0),0)</f>
        <v>#REF!</v>
      </c>
      <c r="G69" s="26" t="e">
        <f>VLOOKUP($B69,#REF!,MATCH(IFERROR(VLOOKUP(G$1,对应字段!$A:$B,2,0),G$1),#REF!,0),0)</f>
        <v>#REF!</v>
      </c>
      <c r="H69" s="26" t="e">
        <f>VLOOKUP($B69,#REF!,MATCH(IFERROR(VLOOKUP(H$1,对应字段!$A:$B,2,0),H$1),#REF!,0),0)</f>
        <v>#REF!</v>
      </c>
      <c r="I69" s="26" t="e">
        <f>VLOOKUP($B69,#REF!,MATCH(IFERROR(VLOOKUP(I$1,对应字段!$A:$B,2,0),I$1),#REF!,0),0)</f>
        <v>#REF!</v>
      </c>
    </row>
    <row r="70" spans="1:9" ht="27" customHeight="1" x14ac:dyDescent="0.2">
      <c r="A70" s="26">
        <f>COUNTIF(I$2:I70,I70)</f>
        <v>69</v>
      </c>
      <c r="B70" s="26" t="s">
        <v>2319</v>
      </c>
      <c r="C70" s="29" t="e">
        <f>VLOOKUP($B70,#REF!,MATCH(IFERROR(VLOOKUP(C$1,对应字段!$A:$B,2,0),C$1),#REF!,0),0)</f>
        <v>#REF!</v>
      </c>
      <c r="D70" s="26" t="e">
        <f>IF(VLOOKUP($B70,#REF!,MATCH(IFERROR(VLOOKUP(D$1,对应字段!$A:$B,2,0),D$1),#REF!,0),0)="1","男","女")</f>
        <v>#REF!</v>
      </c>
      <c r="E70" s="26" t="e">
        <f>VLOOKUP($B70,#REF!,MATCH(IFERROR(VLOOKUP(E$1,对应字段!$A:$B,2,0),E$1),#REF!,0),0)</f>
        <v>#REF!</v>
      </c>
      <c r="F70" s="26" t="e">
        <f>VLOOKUP($B70,#REF!,MATCH(IFERROR(VLOOKUP(F$1,对应字段!$A:$B,2,0),F$1),#REF!,0),0)</f>
        <v>#REF!</v>
      </c>
      <c r="G70" s="26" t="e">
        <f>VLOOKUP($B70,#REF!,MATCH(IFERROR(VLOOKUP(G$1,对应字段!$A:$B,2,0),G$1),#REF!,0),0)</f>
        <v>#REF!</v>
      </c>
      <c r="H70" s="26" t="e">
        <f>VLOOKUP($B70,#REF!,MATCH(IFERROR(VLOOKUP(H$1,对应字段!$A:$B,2,0),H$1),#REF!,0),0)</f>
        <v>#REF!</v>
      </c>
      <c r="I70" s="26" t="e">
        <f>VLOOKUP($B70,#REF!,MATCH(IFERROR(VLOOKUP(I$1,对应字段!$A:$B,2,0),I$1),#REF!,0),0)</f>
        <v>#REF!</v>
      </c>
    </row>
    <row r="71" spans="1:9" ht="27" customHeight="1" x14ac:dyDescent="0.2">
      <c r="A71" s="26">
        <f>COUNTIF(I$2:I71,I71)</f>
        <v>70</v>
      </c>
      <c r="B71" s="26" t="s">
        <v>2320</v>
      </c>
      <c r="C71" s="29" t="e">
        <f>VLOOKUP($B71,#REF!,MATCH(IFERROR(VLOOKUP(C$1,对应字段!$A:$B,2,0),C$1),#REF!,0),0)</f>
        <v>#REF!</v>
      </c>
      <c r="D71" s="26" t="e">
        <f>IF(VLOOKUP($B71,#REF!,MATCH(IFERROR(VLOOKUP(D$1,对应字段!$A:$B,2,0),D$1),#REF!,0),0)="1","男","女")</f>
        <v>#REF!</v>
      </c>
      <c r="E71" s="26" t="e">
        <f>VLOOKUP($B71,#REF!,MATCH(IFERROR(VLOOKUP(E$1,对应字段!$A:$B,2,0),E$1),#REF!,0),0)</f>
        <v>#REF!</v>
      </c>
      <c r="F71" s="26" t="e">
        <f>VLOOKUP($B71,#REF!,MATCH(IFERROR(VLOOKUP(F$1,对应字段!$A:$B,2,0),F$1),#REF!,0),0)</f>
        <v>#REF!</v>
      </c>
      <c r="G71" s="26" t="e">
        <f>VLOOKUP($B71,#REF!,MATCH(IFERROR(VLOOKUP(G$1,对应字段!$A:$B,2,0),G$1),#REF!,0),0)</f>
        <v>#REF!</v>
      </c>
      <c r="H71" s="26" t="e">
        <f>VLOOKUP($B71,#REF!,MATCH(IFERROR(VLOOKUP(H$1,对应字段!$A:$B,2,0),H$1),#REF!,0),0)</f>
        <v>#REF!</v>
      </c>
      <c r="I71" s="26" t="e">
        <f>VLOOKUP($B71,#REF!,MATCH(IFERROR(VLOOKUP(I$1,对应字段!$A:$B,2,0),I$1),#REF!,0),0)</f>
        <v>#REF!</v>
      </c>
    </row>
    <row r="72" spans="1:9" ht="27" customHeight="1" x14ac:dyDescent="0.2">
      <c r="A72" s="26">
        <f>COUNTIF(I$2:I72,I72)</f>
        <v>71</v>
      </c>
      <c r="B72" s="26" t="s">
        <v>2321</v>
      </c>
      <c r="C72" s="29" t="e">
        <f>VLOOKUP($B72,#REF!,MATCH(IFERROR(VLOOKUP(C$1,对应字段!$A:$B,2,0),C$1),#REF!,0),0)</f>
        <v>#REF!</v>
      </c>
      <c r="D72" s="26" t="e">
        <f>IF(VLOOKUP($B72,#REF!,MATCH(IFERROR(VLOOKUP(D$1,对应字段!$A:$B,2,0),D$1),#REF!,0),0)="1","男","女")</f>
        <v>#REF!</v>
      </c>
      <c r="E72" s="26" t="e">
        <f>VLOOKUP($B72,#REF!,MATCH(IFERROR(VLOOKUP(E$1,对应字段!$A:$B,2,0),E$1),#REF!,0),0)</f>
        <v>#REF!</v>
      </c>
      <c r="F72" s="26" t="e">
        <f>VLOOKUP($B72,#REF!,MATCH(IFERROR(VLOOKUP(F$1,对应字段!$A:$B,2,0),F$1),#REF!,0),0)</f>
        <v>#REF!</v>
      </c>
      <c r="G72" s="26" t="e">
        <f>VLOOKUP($B72,#REF!,MATCH(IFERROR(VLOOKUP(G$1,对应字段!$A:$B,2,0),G$1),#REF!,0),0)</f>
        <v>#REF!</v>
      </c>
      <c r="H72" s="26" t="e">
        <f>VLOOKUP($B72,#REF!,MATCH(IFERROR(VLOOKUP(H$1,对应字段!$A:$B,2,0),H$1),#REF!,0),0)</f>
        <v>#REF!</v>
      </c>
      <c r="I72" s="26" t="e">
        <f>VLOOKUP($B72,#REF!,MATCH(IFERROR(VLOOKUP(I$1,对应字段!$A:$B,2,0),I$1),#REF!,0),0)</f>
        <v>#REF!</v>
      </c>
    </row>
    <row r="73" spans="1:9" ht="27" customHeight="1" x14ac:dyDescent="0.2">
      <c r="A73" s="26">
        <f>COUNTIF(I$2:I73,I73)</f>
        <v>72</v>
      </c>
      <c r="B73" s="26" t="s">
        <v>2322</v>
      </c>
      <c r="C73" s="29" t="e">
        <f>VLOOKUP($B73,#REF!,MATCH(IFERROR(VLOOKUP(C$1,对应字段!$A:$B,2,0),C$1),#REF!,0),0)</f>
        <v>#REF!</v>
      </c>
      <c r="D73" s="26" t="e">
        <f>IF(VLOOKUP($B73,#REF!,MATCH(IFERROR(VLOOKUP(D$1,对应字段!$A:$B,2,0),D$1),#REF!,0),0)="1","男","女")</f>
        <v>#REF!</v>
      </c>
      <c r="E73" s="26" t="e">
        <f>VLOOKUP($B73,#REF!,MATCH(IFERROR(VLOOKUP(E$1,对应字段!$A:$B,2,0),E$1),#REF!,0),0)</f>
        <v>#REF!</v>
      </c>
      <c r="F73" s="26" t="e">
        <f>VLOOKUP($B73,#REF!,MATCH(IFERROR(VLOOKUP(F$1,对应字段!$A:$B,2,0),F$1),#REF!,0),0)</f>
        <v>#REF!</v>
      </c>
      <c r="G73" s="26" t="e">
        <f>VLOOKUP($B73,#REF!,MATCH(IFERROR(VLOOKUP(G$1,对应字段!$A:$B,2,0),G$1),#REF!,0),0)</f>
        <v>#REF!</v>
      </c>
      <c r="H73" s="26" t="e">
        <f>VLOOKUP($B73,#REF!,MATCH(IFERROR(VLOOKUP(H$1,对应字段!$A:$B,2,0),H$1),#REF!,0),0)</f>
        <v>#REF!</v>
      </c>
      <c r="I73" s="26" t="e">
        <f>VLOOKUP($B73,#REF!,MATCH(IFERROR(VLOOKUP(I$1,对应字段!$A:$B,2,0),I$1),#REF!,0),0)</f>
        <v>#REF!</v>
      </c>
    </row>
    <row r="74" spans="1:9" ht="27" customHeight="1" x14ac:dyDescent="0.2">
      <c r="A74" s="26">
        <f>COUNTIF(I$2:I74,I74)</f>
        <v>73</v>
      </c>
      <c r="B74" s="26" t="s">
        <v>2324</v>
      </c>
      <c r="C74" s="29" t="e">
        <f>VLOOKUP($B74,#REF!,MATCH(IFERROR(VLOOKUP(C$1,对应字段!$A:$B,2,0),C$1),#REF!,0),0)</f>
        <v>#REF!</v>
      </c>
      <c r="D74" s="26" t="e">
        <f>IF(VLOOKUP($B74,#REF!,MATCH(IFERROR(VLOOKUP(D$1,对应字段!$A:$B,2,0),D$1),#REF!,0),0)="1","男","女")</f>
        <v>#REF!</v>
      </c>
      <c r="E74" s="26" t="e">
        <f>VLOOKUP($B74,#REF!,MATCH(IFERROR(VLOOKUP(E$1,对应字段!$A:$B,2,0),E$1),#REF!,0),0)</f>
        <v>#REF!</v>
      </c>
      <c r="F74" s="26" t="e">
        <f>VLOOKUP($B74,#REF!,MATCH(IFERROR(VLOOKUP(F$1,对应字段!$A:$B,2,0),F$1),#REF!,0),0)</f>
        <v>#REF!</v>
      </c>
      <c r="G74" s="26" t="e">
        <f>VLOOKUP($B74,#REF!,MATCH(IFERROR(VLOOKUP(G$1,对应字段!$A:$B,2,0),G$1),#REF!,0),0)</f>
        <v>#REF!</v>
      </c>
      <c r="H74" s="26" t="e">
        <f>VLOOKUP($B74,#REF!,MATCH(IFERROR(VLOOKUP(H$1,对应字段!$A:$B,2,0),H$1),#REF!,0),0)</f>
        <v>#REF!</v>
      </c>
      <c r="I74" s="26" t="e">
        <f>VLOOKUP($B74,#REF!,MATCH(IFERROR(VLOOKUP(I$1,对应字段!$A:$B,2,0),I$1),#REF!,0),0)</f>
        <v>#REF!</v>
      </c>
    </row>
    <row r="75" spans="1:9" ht="27" customHeight="1" x14ac:dyDescent="0.2">
      <c r="A75" s="26">
        <f>COUNTIF(I$2:I75,I75)</f>
        <v>74</v>
      </c>
      <c r="B75" s="26" t="s">
        <v>2325</v>
      </c>
      <c r="C75" s="29" t="e">
        <f>VLOOKUP($B75,#REF!,MATCH(IFERROR(VLOOKUP(C$1,对应字段!$A:$B,2,0),C$1),#REF!,0),0)</f>
        <v>#REF!</v>
      </c>
      <c r="D75" s="26" t="e">
        <f>IF(VLOOKUP($B75,#REF!,MATCH(IFERROR(VLOOKUP(D$1,对应字段!$A:$B,2,0),D$1),#REF!,0),0)="1","男","女")</f>
        <v>#REF!</v>
      </c>
      <c r="E75" s="26" t="e">
        <f>VLOOKUP($B75,#REF!,MATCH(IFERROR(VLOOKUP(E$1,对应字段!$A:$B,2,0),E$1),#REF!,0),0)</f>
        <v>#REF!</v>
      </c>
      <c r="F75" s="26" t="e">
        <f>VLOOKUP($B75,#REF!,MATCH(IFERROR(VLOOKUP(F$1,对应字段!$A:$B,2,0),F$1),#REF!,0),0)</f>
        <v>#REF!</v>
      </c>
      <c r="G75" s="26" t="e">
        <f>VLOOKUP($B75,#REF!,MATCH(IFERROR(VLOOKUP(G$1,对应字段!$A:$B,2,0),G$1),#REF!,0),0)</f>
        <v>#REF!</v>
      </c>
      <c r="H75" s="26" t="e">
        <f>VLOOKUP($B75,#REF!,MATCH(IFERROR(VLOOKUP(H$1,对应字段!$A:$B,2,0),H$1),#REF!,0),0)</f>
        <v>#REF!</v>
      </c>
      <c r="I75" s="26" t="e">
        <f>VLOOKUP($B75,#REF!,MATCH(IFERROR(VLOOKUP(I$1,对应字段!$A:$B,2,0),I$1),#REF!,0),0)</f>
        <v>#REF!</v>
      </c>
    </row>
    <row r="76" spans="1:9" ht="27" customHeight="1" x14ac:dyDescent="0.2">
      <c r="A76" s="26">
        <f>COUNTIF(I$2:I76,I76)</f>
        <v>75</v>
      </c>
      <c r="B76" s="26" t="s">
        <v>2329</v>
      </c>
      <c r="C76" s="29" t="e">
        <f>VLOOKUP($B76,#REF!,MATCH(IFERROR(VLOOKUP(C$1,对应字段!$A:$B,2,0),C$1),#REF!,0),0)</f>
        <v>#REF!</v>
      </c>
      <c r="D76" s="26" t="e">
        <f>IF(VLOOKUP($B76,#REF!,MATCH(IFERROR(VLOOKUP(D$1,对应字段!$A:$B,2,0),D$1),#REF!,0),0)="1","男","女")</f>
        <v>#REF!</v>
      </c>
      <c r="E76" s="26" t="e">
        <f>VLOOKUP($B76,#REF!,MATCH(IFERROR(VLOOKUP(E$1,对应字段!$A:$B,2,0),E$1),#REF!,0),0)</f>
        <v>#REF!</v>
      </c>
      <c r="F76" s="26" t="e">
        <f>VLOOKUP($B76,#REF!,MATCH(IFERROR(VLOOKUP(F$1,对应字段!$A:$B,2,0),F$1),#REF!,0),0)</f>
        <v>#REF!</v>
      </c>
      <c r="G76" s="26" t="e">
        <f>VLOOKUP($B76,#REF!,MATCH(IFERROR(VLOOKUP(G$1,对应字段!$A:$B,2,0),G$1),#REF!,0),0)</f>
        <v>#REF!</v>
      </c>
      <c r="H76" s="26" t="e">
        <f>VLOOKUP($B76,#REF!,MATCH(IFERROR(VLOOKUP(H$1,对应字段!$A:$B,2,0),H$1),#REF!,0),0)</f>
        <v>#REF!</v>
      </c>
      <c r="I76" s="26" t="e">
        <f>VLOOKUP($B76,#REF!,MATCH(IFERROR(VLOOKUP(I$1,对应字段!$A:$B,2,0),I$1),#REF!,0),0)</f>
        <v>#REF!</v>
      </c>
    </row>
    <row r="77" spans="1:9" ht="27" customHeight="1" x14ac:dyDescent="0.2">
      <c r="A77" s="26">
        <f>COUNTIF(I$2:I77,I77)</f>
        <v>76</v>
      </c>
      <c r="B77" s="26" t="s">
        <v>2330</v>
      </c>
      <c r="C77" s="29" t="e">
        <f>VLOOKUP($B77,#REF!,MATCH(IFERROR(VLOOKUP(C$1,对应字段!$A:$B,2,0),C$1),#REF!,0),0)</f>
        <v>#REF!</v>
      </c>
      <c r="D77" s="26" t="e">
        <f>IF(VLOOKUP($B77,#REF!,MATCH(IFERROR(VLOOKUP(D$1,对应字段!$A:$B,2,0),D$1),#REF!,0),0)="1","男","女")</f>
        <v>#REF!</v>
      </c>
      <c r="E77" s="26" t="e">
        <f>VLOOKUP($B77,#REF!,MATCH(IFERROR(VLOOKUP(E$1,对应字段!$A:$B,2,0),E$1),#REF!,0),0)</f>
        <v>#REF!</v>
      </c>
      <c r="F77" s="26" t="e">
        <f>VLOOKUP($B77,#REF!,MATCH(IFERROR(VLOOKUP(F$1,对应字段!$A:$B,2,0),F$1),#REF!,0),0)</f>
        <v>#REF!</v>
      </c>
      <c r="G77" s="26" t="e">
        <f>VLOOKUP($B77,#REF!,MATCH(IFERROR(VLOOKUP(G$1,对应字段!$A:$B,2,0),G$1),#REF!,0),0)</f>
        <v>#REF!</v>
      </c>
      <c r="H77" s="26" t="e">
        <f>VLOOKUP($B77,#REF!,MATCH(IFERROR(VLOOKUP(H$1,对应字段!$A:$B,2,0),H$1),#REF!,0),0)</f>
        <v>#REF!</v>
      </c>
      <c r="I77" s="26" t="e">
        <f>VLOOKUP($B77,#REF!,MATCH(IFERROR(VLOOKUP(I$1,对应字段!$A:$B,2,0),I$1),#REF!,0),0)</f>
        <v>#REF!</v>
      </c>
    </row>
    <row r="78" spans="1:9" ht="27" customHeight="1" x14ac:dyDescent="0.2">
      <c r="A78" s="26">
        <f>COUNTIF(I$2:I78,I78)</f>
        <v>77</v>
      </c>
      <c r="B78" s="26" t="s">
        <v>2331</v>
      </c>
      <c r="C78" s="29" t="e">
        <f>VLOOKUP($B78,#REF!,MATCH(IFERROR(VLOOKUP(C$1,对应字段!$A:$B,2,0),C$1),#REF!,0),0)</f>
        <v>#REF!</v>
      </c>
      <c r="D78" s="26" t="e">
        <f>IF(VLOOKUP($B78,#REF!,MATCH(IFERROR(VLOOKUP(D$1,对应字段!$A:$B,2,0),D$1),#REF!,0),0)="1","男","女")</f>
        <v>#REF!</v>
      </c>
      <c r="E78" s="26" t="e">
        <f>VLOOKUP($B78,#REF!,MATCH(IFERROR(VLOOKUP(E$1,对应字段!$A:$B,2,0),E$1),#REF!,0),0)</f>
        <v>#REF!</v>
      </c>
      <c r="F78" s="26" t="e">
        <f>VLOOKUP($B78,#REF!,MATCH(IFERROR(VLOOKUP(F$1,对应字段!$A:$B,2,0),F$1),#REF!,0),0)</f>
        <v>#REF!</v>
      </c>
      <c r="G78" s="26" t="e">
        <f>VLOOKUP($B78,#REF!,MATCH(IFERROR(VLOOKUP(G$1,对应字段!$A:$B,2,0),G$1),#REF!,0),0)</f>
        <v>#REF!</v>
      </c>
      <c r="H78" s="26" t="e">
        <f>VLOOKUP($B78,#REF!,MATCH(IFERROR(VLOOKUP(H$1,对应字段!$A:$B,2,0),H$1),#REF!,0),0)</f>
        <v>#REF!</v>
      </c>
      <c r="I78" s="26" t="e">
        <f>VLOOKUP($B78,#REF!,MATCH(IFERROR(VLOOKUP(I$1,对应字段!$A:$B,2,0),I$1),#REF!,0),0)</f>
        <v>#REF!</v>
      </c>
    </row>
    <row r="79" spans="1:9" ht="27" customHeight="1" x14ac:dyDescent="0.2">
      <c r="A79" s="26">
        <f>COUNTIF(I$2:I79,I79)</f>
        <v>78</v>
      </c>
      <c r="B79" s="26" t="s">
        <v>2332</v>
      </c>
      <c r="C79" s="29" t="e">
        <f>VLOOKUP($B79,#REF!,MATCH(IFERROR(VLOOKUP(C$1,对应字段!$A:$B,2,0),C$1),#REF!,0),0)</f>
        <v>#REF!</v>
      </c>
      <c r="D79" s="26" t="e">
        <f>IF(VLOOKUP($B79,#REF!,MATCH(IFERROR(VLOOKUP(D$1,对应字段!$A:$B,2,0),D$1),#REF!,0),0)="1","男","女")</f>
        <v>#REF!</v>
      </c>
      <c r="E79" s="26" t="e">
        <f>VLOOKUP($B79,#REF!,MATCH(IFERROR(VLOOKUP(E$1,对应字段!$A:$B,2,0),E$1),#REF!,0),0)</f>
        <v>#REF!</v>
      </c>
      <c r="F79" s="26" t="e">
        <f>VLOOKUP($B79,#REF!,MATCH(IFERROR(VLOOKUP(F$1,对应字段!$A:$B,2,0),F$1),#REF!,0),0)</f>
        <v>#REF!</v>
      </c>
      <c r="G79" s="26" t="e">
        <f>VLOOKUP($B79,#REF!,MATCH(IFERROR(VLOOKUP(G$1,对应字段!$A:$B,2,0),G$1),#REF!,0),0)</f>
        <v>#REF!</v>
      </c>
      <c r="H79" s="26" t="e">
        <f>VLOOKUP($B79,#REF!,MATCH(IFERROR(VLOOKUP(H$1,对应字段!$A:$B,2,0),H$1),#REF!,0),0)</f>
        <v>#REF!</v>
      </c>
      <c r="I79" s="26" t="e">
        <f>VLOOKUP($B79,#REF!,MATCH(IFERROR(VLOOKUP(I$1,对应字段!$A:$B,2,0),I$1),#REF!,0),0)</f>
        <v>#REF!</v>
      </c>
    </row>
    <row r="80" spans="1:9" ht="27" customHeight="1" x14ac:dyDescent="0.2">
      <c r="A80" s="26">
        <f>COUNTIF(I$2:I80,I80)</f>
        <v>79</v>
      </c>
      <c r="B80" s="26" t="s">
        <v>2333</v>
      </c>
      <c r="C80" s="29" t="e">
        <f>VLOOKUP($B80,#REF!,MATCH(IFERROR(VLOOKUP(C$1,对应字段!$A:$B,2,0),C$1),#REF!,0),0)</f>
        <v>#REF!</v>
      </c>
      <c r="D80" s="26" t="e">
        <f>IF(VLOOKUP($B80,#REF!,MATCH(IFERROR(VLOOKUP(D$1,对应字段!$A:$B,2,0),D$1),#REF!,0),0)="1","男","女")</f>
        <v>#REF!</v>
      </c>
      <c r="E80" s="26" t="e">
        <f>VLOOKUP($B80,#REF!,MATCH(IFERROR(VLOOKUP(E$1,对应字段!$A:$B,2,0),E$1),#REF!,0),0)</f>
        <v>#REF!</v>
      </c>
      <c r="F80" s="26" t="e">
        <f>VLOOKUP($B80,#REF!,MATCH(IFERROR(VLOOKUP(F$1,对应字段!$A:$B,2,0),F$1),#REF!,0),0)</f>
        <v>#REF!</v>
      </c>
      <c r="G80" s="26" t="e">
        <f>VLOOKUP($B80,#REF!,MATCH(IFERROR(VLOOKUP(G$1,对应字段!$A:$B,2,0),G$1),#REF!,0),0)</f>
        <v>#REF!</v>
      </c>
      <c r="H80" s="26" t="e">
        <f>VLOOKUP($B80,#REF!,MATCH(IFERROR(VLOOKUP(H$1,对应字段!$A:$B,2,0),H$1),#REF!,0),0)</f>
        <v>#REF!</v>
      </c>
      <c r="I80" s="26" t="e">
        <f>VLOOKUP($B80,#REF!,MATCH(IFERROR(VLOOKUP(I$1,对应字段!$A:$B,2,0),I$1),#REF!,0),0)</f>
        <v>#REF!</v>
      </c>
    </row>
    <row r="81" spans="1:12" ht="27" customHeight="1" x14ac:dyDescent="0.2">
      <c r="A81" s="26">
        <f>COUNTIF(I$2:I81,I81)</f>
        <v>80</v>
      </c>
      <c r="B81" s="26" t="s">
        <v>2334</v>
      </c>
      <c r="C81" s="29" t="e">
        <f>VLOOKUP($B81,#REF!,MATCH(IFERROR(VLOOKUP(C$1,对应字段!$A:$B,2,0),C$1),#REF!,0),0)</f>
        <v>#REF!</v>
      </c>
      <c r="D81" s="26" t="e">
        <f>IF(VLOOKUP($B81,#REF!,MATCH(IFERROR(VLOOKUP(D$1,对应字段!$A:$B,2,0),D$1),#REF!,0),0)="1","男","女")</f>
        <v>#REF!</v>
      </c>
      <c r="E81" s="26" t="e">
        <f>VLOOKUP($B81,#REF!,MATCH(IFERROR(VLOOKUP(E$1,对应字段!$A:$B,2,0),E$1),#REF!,0),0)</f>
        <v>#REF!</v>
      </c>
      <c r="F81" s="26" t="e">
        <f>VLOOKUP($B81,#REF!,MATCH(IFERROR(VLOOKUP(F$1,对应字段!$A:$B,2,0),F$1),#REF!,0),0)</f>
        <v>#REF!</v>
      </c>
      <c r="G81" s="26" t="e">
        <f>VLOOKUP($B81,#REF!,MATCH(IFERROR(VLOOKUP(G$1,对应字段!$A:$B,2,0),G$1),#REF!,0),0)</f>
        <v>#REF!</v>
      </c>
      <c r="H81" s="26" t="e">
        <f>VLOOKUP($B81,#REF!,MATCH(IFERROR(VLOOKUP(H$1,对应字段!$A:$B,2,0),H$1),#REF!,0),0)</f>
        <v>#REF!</v>
      </c>
      <c r="I81" s="26" t="e">
        <f>VLOOKUP($B81,#REF!,MATCH(IFERROR(VLOOKUP(I$1,对应字段!$A:$B,2,0),I$1),#REF!,0),0)</f>
        <v>#REF!</v>
      </c>
    </row>
    <row r="82" spans="1:12" ht="27" customHeight="1" x14ac:dyDescent="0.2">
      <c r="A82" s="26">
        <f>COUNTIF(I$2:I82,I82)</f>
        <v>81</v>
      </c>
      <c r="B82" s="26" t="s">
        <v>2335</v>
      </c>
      <c r="C82" s="29" t="e">
        <f>VLOOKUP($B82,#REF!,MATCH(IFERROR(VLOOKUP(C$1,对应字段!$A:$B,2,0),C$1),#REF!,0),0)</f>
        <v>#REF!</v>
      </c>
      <c r="D82" s="26" t="e">
        <f>IF(VLOOKUP($B82,#REF!,MATCH(IFERROR(VLOOKUP(D$1,对应字段!$A:$B,2,0),D$1),#REF!,0),0)="1","男","女")</f>
        <v>#REF!</v>
      </c>
      <c r="E82" s="26" t="e">
        <f>VLOOKUP($B82,#REF!,MATCH(IFERROR(VLOOKUP(E$1,对应字段!$A:$B,2,0),E$1),#REF!,0),0)</f>
        <v>#REF!</v>
      </c>
      <c r="F82" s="26" t="e">
        <f>VLOOKUP($B82,#REF!,MATCH(IFERROR(VLOOKUP(F$1,对应字段!$A:$B,2,0),F$1),#REF!,0),0)</f>
        <v>#REF!</v>
      </c>
      <c r="G82" s="26" t="e">
        <f>VLOOKUP($B82,#REF!,MATCH(IFERROR(VLOOKUP(G$1,对应字段!$A:$B,2,0),G$1),#REF!,0),0)</f>
        <v>#REF!</v>
      </c>
      <c r="H82" s="26" t="e">
        <f>VLOOKUP($B82,#REF!,MATCH(IFERROR(VLOOKUP(H$1,对应字段!$A:$B,2,0),H$1),#REF!,0),0)</f>
        <v>#REF!</v>
      </c>
      <c r="I82" s="26" t="e">
        <f>VLOOKUP($B82,#REF!,MATCH(IFERROR(VLOOKUP(I$1,对应字段!$A:$B,2,0),I$1),#REF!,0),0)</f>
        <v>#REF!</v>
      </c>
    </row>
    <row r="83" spans="1:12" ht="27" customHeight="1" x14ac:dyDescent="0.2">
      <c r="A83" s="26">
        <f>COUNTIF(I$2:I83,I83)</f>
        <v>82</v>
      </c>
      <c r="B83" s="26" t="s">
        <v>2336</v>
      </c>
      <c r="C83" s="29" t="e">
        <f>VLOOKUP($B83,#REF!,MATCH(IFERROR(VLOOKUP(C$1,对应字段!$A:$B,2,0),C$1),#REF!,0),0)</f>
        <v>#REF!</v>
      </c>
      <c r="D83" s="26" t="e">
        <f>IF(VLOOKUP($B83,#REF!,MATCH(IFERROR(VLOOKUP(D$1,对应字段!$A:$B,2,0),D$1),#REF!,0),0)="1","男","女")</f>
        <v>#REF!</v>
      </c>
      <c r="E83" s="26" t="e">
        <f>VLOOKUP($B83,#REF!,MATCH(IFERROR(VLOOKUP(E$1,对应字段!$A:$B,2,0),E$1),#REF!,0),0)</f>
        <v>#REF!</v>
      </c>
      <c r="F83" s="26" t="e">
        <f>VLOOKUP($B83,#REF!,MATCH(IFERROR(VLOOKUP(F$1,对应字段!$A:$B,2,0),F$1),#REF!,0),0)</f>
        <v>#REF!</v>
      </c>
      <c r="G83" s="26" t="e">
        <f>VLOOKUP($B83,#REF!,MATCH(IFERROR(VLOOKUP(G$1,对应字段!$A:$B,2,0),G$1),#REF!,0),0)</f>
        <v>#REF!</v>
      </c>
      <c r="H83" s="26" t="e">
        <f>VLOOKUP($B83,#REF!,MATCH(IFERROR(VLOOKUP(H$1,对应字段!$A:$B,2,0),H$1),#REF!,0),0)</f>
        <v>#REF!</v>
      </c>
      <c r="I83" s="26" t="e">
        <f>VLOOKUP($B83,#REF!,MATCH(IFERROR(VLOOKUP(I$1,对应字段!$A:$B,2,0),I$1),#REF!,0),0)</f>
        <v>#REF!</v>
      </c>
    </row>
    <row r="84" spans="1:12" ht="27" customHeight="1" x14ac:dyDescent="0.2">
      <c r="A84" s="26">
        <f>COUNTIF(I$2:I84,I84)</f>
        <v>83</v>
      </c>
      <c r="B84" s="26" t="s">
        <v>2337</v>
      </c>
      <c r="C84" s="29" t="e">
        <f>VLOOKUP($B84,#REF!,MATCH(IFERROR(VLOOKUP(C$1,对应字段!$A:$B,2,0),C$1),#REF!,0),0)</f>
        <v>#REF!</v>
      </c>
      <c r="D84" s="26" t="e">
        <f>IF(VLOOKUP($B84,#REF!,MATCH(IFERROR(VLOOKUP(D$1,对应字段!$A:$B,2,0),D$1),#REF!,0),0)="1","男","女")</f>
        <v>#REF!</v>
      </c>
      <c r="E84" s="26" t="e">
        <f>VLOOKUP($B84,#REF!,MATCH(IFERROR(VLOOKUP(E$1,对应字段!$A:$B,2,0),E$1),#REF!,0),0)</f>
        <v>#REF!</v>
      </c>
      <c r="F84" s="26" t="e">
        <f>VLOOKUP($B84,#REF!,MATCH(IFERROR(VLOOKUP(F$1,对应字段!$A:$B,2,0),F$1),#REF!,0),0)</f>
        <v>#REF!</v>
      </c>
      <c r="G84" s="26" t="e">
        <f>VLOOKUP($B84,#REF!,MATCH(IFERROR(VLOOKUP(G$1,对应字段!$A:$B,2,0),G$1),#REF!,0),0)</f>
        <v>#REF!</v>
      </c>
      <c r="H84" s="26" t="e">
        <f>VLOOKUP($B84,#REF!,MATCH(IFERROR(VLOOKUP(H$1,对应字段!$A:$B,2,0),H$1),#REF!,0),0)</f>
        <v>#REF!</v>
      </c>
      <c r="I84" s="26" t="e">
        <f>VLOOKUP($B84,#REF!,MATCH(IFERROR(VLOOKUP(I$1,对应字段!$A:$B,2,0),I$1),#REF!,0),0)</f>
        <v>#REF!</v>
      </c>
    </row>
    <row r="85" spans="1:12" ht="27" customHeight="1" x14ac:dyDescent="0.2">
      <c r="A85" s="26">
        <f>COUNTIF(I$2:I85,I85)</f>
        <v>84</v>
      </c>
      <c r="B85" s="26" t="s">
        <v>2338</v>
      </c>
      <c r="C85" s="29" t="e">
        <f>VLOOKUP($B85,#REF!,MATCH(IFERROR(VLOOKUP(C$1,对应字段!$A:$B,2,0),C$1),#REF!,0),0)</f>
        <v>#REF!</v>
      </c>
      <c r="D85" s="26" t="e">
        <f>IF(VLOOKUP($B85,#REF!,MATCH(IFERROR(VLOOKUP(D$1,对应字段!$A:$B,2,0),D$1),#REF!,0),0)="1","男","女")</f>
        <v>#REF!</v>
      </c>
      <c r="E85" s="26" t="e">
        <f>VLOOKUP($B85,#REF!,MATCH(IFERROR(VLOOKUP(E$1,对应字段!$A:$B,2,0),E$1),#REF!,0),0)</f>
        <v>#REF!</v>
      </c>
      <c r="F85" s="26" t="e">
        <f>VLOOKUP($B85,#REF!,MATCH(IFERROR(VLOOKUP(F$1,对应字段!$A:$B,2,0),F$1),#REF!,0),0)</f>
        <v>#REF!</v>
      </c>
      <c r="G85" s="26" t="e">
        <f>VLOOKUP($B85,#REF!,MATCH(IFERROR(VLOOKUP(G$1,对应字段!$A:$B,2,0),G$1),#REF!,0),0)</f>
        <v>#REF!</v>
      </c>
      <c r="H85" s="26" t="e">
        <f>VLOOKUP($B85,#REF!,MATCH(IFERROR(VLOOKUP(H$1,对应字段!$A:$B,2,0),H$1),#REF!,0),0)</f>
        <v>#REF!</v>
      </c>
      <c r="I85" s="26" t="e">
        <f>VLOOKUP($B85,#REF!,MATCH(IFERROR(VLOOKUP(I$1,对应字段!$A:$B,2,0),I$1),#REF!,0),0)</f>
        <v>#REF!</v>
      </c>
    </row>
    <row r="86" spans="1:12" ht="27" customHeight="1" x14ac:dyDescent="0.2">
      <c r="A86" s="26">
        <f>COUNTIF(I$2:I86,I86)</f>
        <v>85</v>
      </c>
      <c r="B86" s="26" t="s">
        <v>2339</v>
      </c>
      <c r="C86" s="29" t="e">
        <f>VLOOKUP($B86,#REF!,MATCH(IFERROR(VLOOKUP(C$1,对应字段!$A:$B,2,0),C$1),#REF!,0),0)</f>
        <v>#REF!</v>
      </c>
      <c r="D86" s="26" t="e">
        <f>IF(VLOOKUP($B86,#REF!,MATCH(IFERROR(VLOOKUP(D$1,对应字段!$A:$B,2,0),D$1),#REF!,0),0)="1","男","女")</f>
        <v>#REF!</v>
      </c>
      <c r="E86" s="26" t="e">
        <f>VLOOKUP($B86,#REF!,MATCH(IFERROR(VLOOKUP(E$1,对应字段!$A:$B,2,0),E$1),#REF!,0),0)</f>
        <v>#REF!</v>
      </c>
      <c r="F86" s="26" t="e">
        <f>VLOOKUP($B86,#REF!,MATCH(IFERROR(VLOOKUP(F$1,对应字段!$A:$B,2,0),F$1),#REF!,0),0)</f>
        <v>#REF!</v>
      </c>
      <c r="G86" s="26" t="e">
        <f>VLOOKUP($B86,#REF!,MATCH(IFERROR(VLOOKUP(G$1,对应字段!$A:$B,2,0),G$1),#REF!,0),0)</f>
        <v>#REF!</v>
      </c>
      <c r="H86" s="26" t="e">
        <f>VLOOKUP($B86,#REF!,MATCH(IFERROR(VLOOKUP(H$1,对应字段!$A:$B,2,0),H$1),#REF!,0),0)</f>
        <v>#REF!</v>
      </c>
      <c r="I86" s="26" t="e">
        <f>VLOOKUP($B86,#REF!,MATCH(IFERROR(VLOOKUP(I$1,对应字段!$A:$B,2,0),I$1),#REF!,0),0)</f>
        <v>#REF!</v>
      </c>
      <c r="L86" s="27" t="s">
        <v>4402</v>
      </c>
    </row>
    <row r="87" spans="1:12" ht="27" customHeight="1" x14ac:dyDescent="0.2">
      <c r="A87" s="26">
        <f>COUNTIF(I$2:I87,I87)</f>
        <v>86</v>
      </c>
      <c r="B87" s="26" t="s">
        <v>2340</v>
      </c>
      <c r="C87" s="29" t="e">
        <f>VLOOKUP($B87,#REF!,MATCH(IFERROR(VLOOKUP(C$1,对应字段!$A:$B,2,0),C$1),#REF!,0),0)</f>
        <v>#REF!</v>
      </c>
      <c r="D87" s="26" t="e">
        <f>IF(VLOOKUP($B87,#REF!,MATCH(IFERROR(VLOOKUP(D$1,对应字段!$A:$B,2,0),D$1),#REF!,0),0)="1","男","女")</f>
        <v>#REF!</v>
      </c>
      <c r="E87" s="26" t="e">
        <f>VLOOKUP($B87,#REF!,MATCH(IFERROR(VLOOKUP(E$1,对应字段!$A:$B,2,0),E$1),#REF!,0),0)</f>
        <v>#REF!</v>
      </c>
      <c r="F87" s="26" t="e">
        <f>VLOOKUP($B87,#REF!,MATCH(IFERROR(VLOOKUP(F$1,对应字段!$A:$B,2,0),F$1),#REF!,0),0)</f>
        <v>#REF!</v>
      </c>
      <c r="G87" s="26" t="e">
        <f>VLOOKUP($B87,#REF!,MATCH(IFERROR(VLOOKUP(G$1,对应字段!$A:$B,2,0),G$1),#REF!,0),0)</f>
        <v>#REF!</v>
      </c>
      <c r="H87" s="26" t="e">
        <f>VLOOKUP($B87,#REF!,MATCH(IFERROR(VLOOKUP(H$1,对应字段!$A:$B,2,0),H$1),#REF!,0),0)</f>
        <v>#REF!</v>
      </c>
      <c r="I87" s="26" t="e">
        <f>VLOOKUP($B87,#REF!,MATCH(IFERROR(VLOOKUP(I$1,对应字段!$A:$B,2,0),I$1),#REF!,0),0)</f>
        <v>#REF!</v>
      </c>
    </row>
    <row r="88" spans="1:12" ht="27" customHeight="1" x14ac:dyDescent="0.2">
      <c r="A88" s="26">
        <f>COUNTIF(I$2:I88,I88)</f>
        <v>87</v>
      </c>
      <c r="B88" s="26" t="s">
        <v>2341</v>
      </c>
      <c r="C88" s="29" t="e">
        <f>VLOOKUP($B88,#REF!,MATCH(IFERROR(VLOOKUP(C$1,对应字段!$A:$B,2,0),C$1),#REF!,0),0)</f>
        <v>#REF!</v>
      </c>
      <c r="D88" s="26" t="e">
        <f>IF(VLOOKUP($B88,#REF!,MATCH(IFERROR(VLOOKUP(D$1,对应字段!$A:$B,2,0),D$1),#REF!,0),0)="1","男","女")</f>
        <v>#REF!</v>
      </c>
      <c r="E88" s="26" t="e">
        <f>VLOOKUP($B88,#REF!,MATCH(IFERROR(VLOOKUP(E$1,对应字段!$A:$B,2,0),E$1),#REF!,0),0)</f>
        <v>#REF!</v>
      </c>
      <c r="F88" s="26" t="e">
        <f>VLOOKUP($B88,#REF!,MATCH(IFERROR(VLOOKUP(F$1,对应字段!$A:$B,2,0),F$1),#REF!,0),0)</f>
        <v>#REF!</v>
      </c>
      <c r="G88" s="26" t="e">
        <f>VLOOKUP($B88,#REF!,MATCH(IFERROR(VLOOKUP(G$1,对应字段!$A:$B,2,0),G$1),#REF!,0),0)</f>
        <v>#REF!</v>
      </c>
      <c r="H88" s="26" t="e">
        <f>VLOOKUP($B88,#REF!,MATCH(IFERROR(VLOOKUP(H$1,对应字段!$A:$B,2,0),H$1),#REF!,0),0)</f>
        <v>#REF!</v>
      </c>
      <c r="I88" s="26" t="e">
        <f>VLOOKUP($B88,#REF!,MATCH(IFERROR(VLOOKUP(I$1,对应字段!$A:$B,2,0),I$1),#REF!,0),0)</f>
        <v>#REF!</v>
      </c>
    </row>
    <row r="89" spans="1:12" ht="27" customHeight="1" x14ac:dyDescent="0.2">
      <c r="A89" s="26">
        <f>COUNTIF(I$2:I89,I89)</f>
        <v>88</v>
      </c>
      <c r="B89" s="26" t="s">
        <v>2342</v>
      </c>
      <c r="C89" s="29" t="e">
        <f>VLOOKUP($B89,#REF!,MATCH(IFERROR(VLOOKUP(C$1,对应字段!$A:$B,2,0),C$1),#REF!,0),0)</f>
        <v>#REF!</v>
      </c>
      <c r="D89" s="26" t="e">
        <f>IF(VLOOKUP($B89,#REF!,MATCH(IFERROR(VLOOKUP(D$1,对应字段!$A:$B,2,0),D$1),#REF!,0),0)="1","男","女")</f>
        <v>#REF!</v>
      </c>
      <c r="E89" s="26" t="e">
        <f>VLOOKUP($B89,#REF!,MATCH(IFERROR(VLOOKUP(E$1,对应字段!$A:$B,2,0),E$1),#REF!,0),0)</f>
        <v>#REF!</v>
      </c>
      <c r="F89" s="26" t="e">
        <f>VLOOKUP($B89,#REF!,MATCH(IFERROR(VLOOKUP(F$1,对应字段!$A:$B,2,0),F$1),#REF!,0),0)</f>
        <v>#REF!</v>
      </c>
      <c r="G89" s="26" t="e">
        <f>VLOOKUP($B89,#REF!,MATCH(IFERROR(VLOOKUP(G$1,对应字段!$A:$B,2,0),G$1),#REF!,0),0)</f>
        <v>#REF!</v>
      </c>
      <c r="H89" s="26" t="e">
        <f>VLOOKUP($B89,#REF!,MATCH(IFERROR(VLOOKUP(H$1,对应字段!$A:$B,2,0),H$1),#REF!,0),0)</f>
        <v>#REF!</v>
      </c>
      <c r="I89" s="26" t="e">
        <f>VLOOKUP($B89,#REF!,MATCH(IFERROR(VLOOKUP(I$1,对应字段!$A:$B,2,0),I$1),#REF!,0),0)</f>
        <v>#REF!</v>
      </c>
    </row>
    <row r="90" spans="1:12" ht="27" customHeight="1" x14ac:dyDescent="0.2">
      <c r="A90" s="26">
        <f>COUNTIF(I$2:I90,I90)</f>
        <v>89</v>
      </c>
      <c r="B90" s="26" t="s">
        <v>2343</v>
      </c>
      <c r="C90" s="29" t="e">
        <f>VLOOKUP($B90,#REF!,MATCH(IFERROR(VLOOKUP(C$1,对应字段!$A:$B,2,0),C$1),#REF!,0),0)</f>
        <v>#REF!</v>
      </c>
      <c r="D90" s="26" t="e">
        <f>IF(VLOOKUP($B90,#REF!,MATCH(IFERROR(VLOOKUP(D$1,对应字段!$A:$B,2,0),D$1),#REF!,0),0)="1","男","女")</f>
        <v>#REF!</v>
      </c>
      <c r="E90" s="26" t="e">
        <f>VLOOKUP($B90,#REF!,MATCH(IFERROR(VLOOKUP(E$1,对应字段!$A:$B,2,0),E$1),#REF!,0),0)</f>
        <v>#REF!</v>
      </c>
      <c r="F90" s="26" t="e">
        <f>VLOOKUP($B90,#REF!,MATCH(IFERROR(VLOOKUP(F$1,对应字段!$A:$B,2,0),F$1),#REF!,0),0)</f>
        <v>#REF!</v>
      </c>
      <c r="G90" s="26" t="e">
        <f>VLOOKUP($B90,#REF!,MATCH(IFERROR(VLOOKUP(G$1,对应字段!$A:$B,2,0),G$1),#REF!,0),0)</f>
        <v>#REF!</v>
      </c>
      <c r="H90" s="26" t="e">
        <f>VLOOKUP($B90,#REF!,MATCH(IFERROR(VLOOKUP(H$1,对应字段!$A:$B,2,0),H$1),#REF!,0),0)</f>
        <v>#REF!</v>
      </c>
      <c r="I90" s="26" t="e">
        <f>VLOOKUP($B90,#REF!,MATCH(IFERROR(VLOOKUP(I$1,对应字段!$A:$B,2,0),I$1),#REF!,0),0)</f>
        <v>#REF!</v>
      </c>
    </row>
    <row r="91" spans="1:12" ht="27" customHeight="1" x14ac:dyDescent="0.2">
      <c r="A91" s="26">
        <f>COUNTIF(I$2:I91,I91)</f>
        <v>90</v>
      </c>
      <c r="B91" s="26" t="s">
        <v>2344</v>
      </c>
      <c r="C91" s="29" t="e">
        <f>VLOOKUP($B91,#REF!,MATCH(IFERROR(VLOOKUP(C$1,对应字段!$A:$B,2,0),C$1),#REF!,0),0)</f>
        <v>#REF!</v>
      </c>
      <c r="D91" s="26" t="e">
        <f>IF(VLOOKUP($B91,#REF!,MATCH(IFERROR(VLOOKUP(D$1,对应字段!$A:$B,2,0),D$1),#REF!,0),0)="1","男","女")</f>
        <v>#REF!</v>
      </c>
      <c r="E91" s="26" t="e">
        <f>VLOOKUP($B91,#REF!,MATCH(IFERROR(VLOOKUP(E$1,对应字段!$A:$B,2,0),E$1),#REF!,0),0)</f>
        <v>#REF!</v>
      </c>
      <c r="F91" s="26" t="e">
        <f>VLOOKUP($B91,#REF!,MATCH(IFERROR(VLOOKUP(F$1,对应字段!$A:$B,2,0),F$1),#REF!,0),0)</f>
        <v>#REF!</v>
      </c>
      <c r="G91" s="26" t="e">
        <f>VLOOKUP($B91,#REF!,MATCH(IFERROR(VLOOKUP(G$1,对应字段!$A:$B,2,0),G$1),#REF!,0),0)</f>
        <v>#REF!</v>
      </c>
      <c r="H91" s="26" t="e">
        <f>VLOOKUP($B91,#REF!,MATCH(IFERROR(VLOOKUP(H$1,对应字段!$A:$B,2,0),H$1),#REF!,0),0)</f>
        <v>#REF!</v>
      </c>
      <c r="I91" s="26" t="e">
        <f>VLOOKUP($B91,#REF!,MATCH(IFERROR(VLOOKUP(I$1,对应字段!$A:$B,2,0),I$1),#REF!,0),0)</f>
        <v>#REF!</v>
      </c>
    </row>
    <row r="92" spans="1:12" ht="27" customHeight="1" x14ac:dyDescent="0.2">
      <c r="A92" s="26">
        <f>COUNTIF(I$2:I92,I92)</f>
        <v>91</v>
      </c>
      <c r="B92" s="26" t="s">
        <v>2345</v>
      </c>
      <c r="C92" s="29" t="e">
        <f>VLOOKUP($B92,#REF!,MATCH(IFERROR(VLOOKUP(C$1,对应字段!$A:$B,2,0),C$1),#REF!,0),0)</f>
        <v>#REF!</v>
      </c>
      <c r="D92" s="26" t="e">
        <f>IF(VLOOKUP($B92,#REF!,MATCH(IFERROR(VLOOKUP(D$1,对应字段!$A:$B,2,0),D$1),#REF!,0),0)="1","男","女")</f>
        <v>#REF!</v>
      </c>
      <c r="E92" s="26" t="e">
        <f>VLOOKUP($B92,#REF!,MATCH(IFERROR(VLOOKUP(E$1,对应字段!$A:$B,2,0),E$1),#REF!,0),0)</f>
        <v>#REF!</v>
      </c>
      <c r="F92" s="26" t="e">
        <f>VLOOKUP($B92,#REF!,MATCH(IFERROR(VLOOKUP(F$1,对应字段!$A:$B,2,0),F$1),#REF!,0),0)</f>
        <v>#REF!</v>
      </c>
      <c r="G92" s="26" t="e">
        <f>VLOOKUP($B92,#REF!,MATCH(IFERROR(VLOOKUP(G$1,对应字段!$A:$B,2,0),G$1),#REF!,0),0)</f>
        <v>#REF!</v>
      </c>
      <c r="H92" s="26" t="e">
        <f>VLOOKUP($B92,#REF!,MATCH(IFERROR(VLOOKUP(H$1,对应字段!$A:$B,2,0),H$1),#REF!,0),0)</f>
        <v>#REF!</v>
      </c>
      <c r="I92" s="26" t="e">
        <f>VLOOKUP($B92,#REF!,MATCH(IFERROR(VLOOKUP(I$1,对应字段!$A:$B,2,0),I$1),#REF!,0),0)</f>
        <v>#REF!</v>
      </c>
    </row>
    <row r="93" spans="1:12" ht="27" customHeight="1" x14ac:dyDescent="0.2">
      <c r="A93" s="26">
        <f>COUNTIF(I$2:I93,I93)</f>
        <v>92</v>
      </c>
      <c r="B93" s="26" t="s">
        <v>2346</v>
      </c>
      <c r="C93" s="29" t="e">
        <f>VLOOKUP($B93,#REF!,MATCH(IFERROR(VLOOKUP(C$1,对应字段!$A:$B,2,0),C$1),#REF!,0),0)</f>
        <v>#REF!</v>
      </c>
      <c r="D93" s="26" t="e">
        <f>IF(VLOOKUP($B93,#REF!,MATCH(IFERROR(VLOOKUP(D$1,对应字段!$A:$B,2,0),D$1),#REF!,0),0)="1","男","女")</f>
        <v>#REF!</v>
      </c>
      <c r="E93" s="26" t="e">
        <f>VLOOKUP($B93,#REF!,MATCH(IFERROR(VLOOKUP(E$1,对应字段!$A:$B,2,0),E$1),#REF!,0),0)</f>
        <v>#REF!</v>
      </c>
      <c r="F93" s="26" t="e">
        <f>VLOOKUP($B93,#REF!,MATCH(IFERROR(VLOOKUP(F$1,对应字段!$A:$B,2,0),F$1),#REF!,0),0)</f>
        <v>#REF!</v>
      </c>
      <c r="G93" s="26" t="e">
        <f>VLOOKUP($B93,#REF!,MATCH(IFERROR(VLOOKUP(G$1,对应字段!$A:$B,2,0),G$1),#REF!,0),0)</f>
        <v>#REF!</v>
      </c>
      <c r="H93" s="26" t="e">
        <f>VLOOKUP($B93,#REF!,MATCH(IFERROR(VLOOKUP(H$1,对应字段!$A:$B,2,0),H$1),#REF!,0),0)</f>
        <v>#REF!</v>
      </c>
      <c r="I93" s="26" t="e">
        <f>VLOOKUP($B93,#REF!,MATCH(IFERROR(VLOOKUP(I$1,对应字段!$A:$B,2,0),I$1),#REF!,0),0)</f>
        <v>#REF!</v>
      </c>
    </row>
    <row r="94" spans="1:12" ht="27" customHeight="1" x14ac:dyDescent="0.2">
      <c r="A94" s="26">
        <f>COUNTIF(I$2:I94,I94)</f>
        <v>93</v>
      </c>
      <c r="B94" s="26" t="s">
        <v>2347</v>
      </c>
      <c r="C94" s="29" t="e">
        <f>VLOOKUP($B94,#REF!,MATCH(IFERROR(VLOOKUP(C$1,对应字段!$A:$B,2,0),C$1),#REF!,0),0)</f>
        <v>#REF!</v>
      </c>
      <c r="D94" s="26" t="e">
        <f>IF(VLOOKUP($B94,#REF!,MATCH(IFERROR(VLOOKUP(D$1,对应字段!$A:$B,2,0),D$1),#REF!,0),0)="1","男","女")</f>
        <v>#REF!</v>
      </c>
      <c r="E94" s="26" t="e">
        <f>VLOOKUP($B94,#REF!,MATCH(IFERROR(VLOOKUP(E$1,对应字段!$A:$B,2,0),E$1),#REF!,0),0)</f>
        <v>#REF!</v>
      </c>
      <c r="F94" s="26" t="e">
        <f>VLOOKUP($B94,#REF!,MATCH(IFERROR(VLOOKUP(F$1,对应字段!$A:$B,2,0),F$1),#REF!,0),0)</f>
        <v>#REF!</v>
      </c>
      <c r="G94" s="26" t="e">
        <f>VLOOKUP($B94,#REF!,MATCH(IFERROR(VLOOKUP(G$1,对应字段!$A:$B,2,0),G$1),#REF!,0),0)</f>
        <v>#REF!</v>
      </c>
      <c r="H94" s="26" t="e">
        <f>VLOOKUP($B94,#REF!,MATCH(IFERROR(VLOOKUP(H$1,对应字段!$A:$B,2,0),H$1),#REF!,0),0)</f>
        <v>#REF!</v>
      </c>
      <c r="I94" s="26" t="e">
        <f>VLOOKUP($B94,#REF!,MATCH(IFERROR(VLOOKUP(I$1,对应字段!$A:$B,2,0),I$1),#REF!,0),0)</f>
        <v>#REF!</v>
      </c>
    </row>
    <row r="95" spans="1:12" ht="27" customHeight="1" x14ac:dyDescent="0.2">
      <c r="A95" s="26">
        <f>COUNTIF(I$2:I95,I95)</f>
        <v>94</v>
      </c>
      <c r="B95" s="26" t="s">
        <v>2348</v>
      </c>
      <c r="C95" s="29" t="e">
        <f>VLOOKUP($B95,#REF!,MATCH(IFERROR(VLOOKUP(C$1,对应字段!$A:$B,2,0),C$1),#REF!,0),0)</f>
        <v>#REF!</v>
      </c>
      <c r="D95" s="26" t="e">
        <f>IF(VLOOKUP($B95,#REF!,MATCH(IFERROR(VLOOKUP(D$1,对应字段!$A:$B,2,0),D$1),#REF!,0),0)="1","男","女")</f>
        <v>#REF!</v>
      </c>
      <c r="E95" s="26" t="e">
        <f>VLOOKUP($B95,#REF!,MATCH(IFERROR(VLOOKUP(E$1,对应字段!$A:$B,2,0),E$1),#REF!,0),0)</f>
        <v>#REF!</v>
      </c>
      <c r="F95" s="26" t="e">
        <f>VLOOKUP($B95,#REF!,MATCH(IFERROR(VLOOKUP(F$1,对应字段!$A:$B,2,0),F$1),#REF!,0),0)</f>
        <v>#REF!</v>
      </c>
      <c r="G95" s="26" t="e">
        <f>VLOOKUP($B95,#REF!,MATCH(IFERROR(VLOOKUP(G$1,对应字段!$A:$B,2,0),G$1),#REF!,0),0)</f>
        <v>#REF!</v>
      </c>
      <c r="H95" s="26" t="e">
        <f>VLOOKUP($B95,#REF!,MATCH(IFERROR(VLOOKUP(H$1,对应字段!$A:$B,2,0),H$1),#REF!,0),0)</f>
        <v>#REF!</v>
      </c>
      <c r="I95" s="26" t="e">
        <f>VLOOKUP($B95,#REF!,MATCH(IFERROR(VLOOKUP(I$1,对应字段!$A:$B,2,0),I$1),#REF!,0),0)</f>
        <v>#REF!</v>
      </c>
    </row>
    <row r="96" spans="1:12" ht="27" customHeight="1" x14ac:dyDescent="0.2">
      <c r="A96" s="26">
        <f>COUNTIF(I$2:I96,I96)</f>
        <v>95</v>
      </c>
      <c r="B96" s="26" t="s">
        <v>2349</v>
      </c>
      <c r="C96" s="29" t="e">
        <f>VLOOKUP($B96,#REF!,MATCH(IFERROR(VLOOKUP(C$1,对应字段!$A:$B,2,0),C$1),#REF!,0),0)</f>
        <v>#REF!</v>
      </c>
      <c r="D96" s="26" t="e">
        <f>IF(VLOOKUP($B96,#REF!,MATCH(IFERROR(VLOOKUP(D$1,对应字段!$A:$B,2,0),D$1),#REF!,0),0)="1","男","女")</f>
        <v>#REF!</v>
      </c>
      <c r="E96" s="26" t="e">
        <f>VLOOKUP($B96,#REF!,MATCH(IFERROR(VLOOKUP(E$1,对应字段!$A:$B,2,0),E$1),#REF!,0),0)</f>
        <v>#REF!</v>
      </c>
      <c r="F96" s="26" t="e">
        <f>VLOOKUP($B96,#REF!,MATCH(IFERROR(VLOOKUP(F$1,对应字段!$A:$B,2,0),F$1),#REF!,0),0)</f>
        <v>#REF!</v>
      </c>
      <c r="G96" s="26" t="e">
        <f>VLOOKUP($B96,#REF!,MATCH(IFERROR(VLOOKUP(G$1,对应字段!$A:$B,2,0),G$1),#REF!,0),0)</f>
        <v>#REF!</v>
      </c>
      <c r="H96" s="26" t="e">
        <f>VLOOKUP($B96,#REF!,MATCH(IFERROR(VLOOKUP(H$1,对应字段!$A:$B,2,0),H$1),#REF!,0),0)</f>
        <v>#REF!</v>
      </c>
      <c r="I96" s="26" t="e">
        <f>VLOOKUP($B96,#REF!,MATCH(IFERROR(VLOOKUP(I$1,对应字段!$A:$B,2,0),I$1),#REF!,0),0)</f>
        <v>#REF!</v>
      </c>
    </row>
    <row r="97" spans="1:9" ht="27" customHeight="1" x14ac:dyDescent="0.2">
      <c r="A97" s="26">
        <f>COUNTIF(I$2:I97,I97)</f>
        <v>96</v>
      </c>
      <c r="B97" s="26" t="s">
        <v>2350</v>
      </c>
      <c r="C97" s="29" t="e">
        <f>VLOOKUP($B97,#REF!,MATCH(IFERROR(VLOOKUP(C$1,对应字段!$A:$B,2,0),C$1),#REF!,0),0)</f>
        <v>#REF!</v>
      </c>
      <c r="D97" s="26" t="e">
        <f>IF(VLOOKUP($B97,#REF!,MATCH(IFERROR(VLOOKUP(D$1,对应字段!$A:$B,2,0),D$1),#REF!,0),0)="1","男","女")</f>
        <v>#REF!</v>
      </c>
      <c r="E97" s="26" t="e">
        <f>VLOOKUP($B97,#REF!,MATCH(IFERROR(VLOOKUP(E$1,对应字段!$A:$B,2,0),E$1),#REF!,0),0)</f>
        <v>#REF!</v>
      </c>
      <c r="F97" s="26" t="e">
        <f>VLOOKUP($B97,#REF!,MATCH(IFERROR(VLOOKUP(F$1,对应字段!$A:$B,2,0),F$1),#REF!,0),0)</f>
        <v>#REF!</v>
      </c>
      <c r="G97" s="26" t="e">
        <f>VLOOKUP($B97,#REF!,MATCH(IFERROR(VLOOKUP(G$1,对应字段!$A:$B,2,0),G$1),#REF!,0),0)</f>
        <v>#REF!</v>
      </c>
      <c r="H97" s="26" t="e">
        <f>VLOOKUP($B97,#REF!,MATCH(IFERROR(VLOOKUP(H$1,对应字段!$A:$B,2,0),H$1),#REF!,0),0)</f>
        <v>#REF!</v>
      </c>
      <c r="I97" s="26" t="e">
        <f>VLOOKUP($B97,#REF!,MATCH(IFERROR(VLOOKUP(I$1,对应字段!$A:$B,2,0),I$1),#REF!,0),0)</f>
        <v>#REF!</v>
      </c>
    </row>
    <row r="98" spans="1:9" ht="27" customHeight="1" x14ac:dyDescent="0.2">
      <c r="A98" s="26">
        <f>COUNTIF(I$2:I98,I98)</f>
        <v>97</v>
      </c>
      <c r="B98" s="26" t="s">
        <v>2351</v>
      </c>
      <c r="C98" s="29" t="e">
        <f>VLOOKUP($B98,#REF!,MATCH(IFERROR(VLOOKUP(C$1,对应字段!$A:$B,2,0),C$1),#REF!,0),0)</f>
        <v>#REF!</v>
      </c>
      <c r="D98" s="26" t="e">
        <f>IF(VLOOKUP($B98,#REF!,MATCH(IFERROR(VLOOKUP(D$1,对应字段!$A:$B,2,0),D$1),#REF!,0),0)="1","男","女")</f>
        <v>#REF!</v>
      </c>
      <c r="E98" s="26" t="e">
        <f>VLOOKUP($B98,#REF!,MATCH(IFERROR(VLOOKUP(E$1,对应字段!$A:$B,2,0),E$1),#REF!,0),0)</f>
        <v>#REF!</v>
      </c>
      <c r="F98" s="26" t="e">
        <f>VLOOKUP($B98,#REF!,MATCH(IFERROR(VLOOKUP(F$1,对应字段!$A:$B,2,0),F$1),#REF!,0),0)</f>
        <v>#REF!</v>
      </c>
      <c r="G98" s="26" t="e">
        <f>VLOOKUP($B98,#REF!,MATCH(IFERROR(VLOOKUP(G$1,对应字段!$A:$B,2,0),G$1),#REF!,0),0)</f>
        <v>#REF!</v>
      </c>
      <c r="H98" s="26" t="e">
        <f>VLOOKUP($B98,#REF!,MATCH(IFERROR(VLOOKUP(H$1,对应字段!$A:$B,2,0),H$1),#REF!,0),0)</f>
        <v>#REF!</v>
      </c>
      <c r="I98" s="26" t="e">
        <f>VLOOKUP($B98,#REF!,MATCH(IFERROR(VLOOKUP(I$1,对应字段!$A:$B,2,0),I$1),#REF!,0),0)</f>
        <v>#REF!</v>
      </c>
    </row>
    <row r="99" spans="1:9" ht="27" customHeight="1" x14ac:dyDescent="0.2">
      <c r="A99" s="26">
        <f>COUNTIF(I$2:I99,I99)</f>
        <v>98</v>
      </c>
      <c r="B99" s="26" t="s">
        <v>2359</v>
      </c>
      <c r="C99" s="29" t="e">
        <f>VLOOKUP($B99,#REF!,MATCH(IFERROR(VLOOKUP(C$1,对应字段!$A:$B,2,0),C$1),#REF!,0),0)</f>
        <v>#REF!</v>
      </c>
      <c r="D99" s="26" t="e">
        <f>IF(VLOOKUP($B99,#REF!,MATCH(IFERROR(VLOOKUP(D$1,对应字段!$A:$B,2,0),D$1),#REF!,0),0)="1","男","女")</f>
        <v>#REF!</v>
      </c>
      <c r="E99" s="26" t="e">
        <f>VLOOKUP($B99,#REF!,MATCH(IFERROR(VLOOKUP(E$1,对应字段!$A:$B,2,0),E$1),#REF!,0),0)</f>
        <v>#REF!</v>
      </c>
      <c r="F99" s="26" t="e">
        <f>VLOOKUP($B99,#REF!,MATCH(IFERROR(VLOOKUP(F$1,对应字段!$A:$B,2,0),F$1),#REF!,0),0)</f>
        <v>#REF!</v>
      </c>
      <c r="G99" s="26" t="e">
        <f>VLOOKUP($B99,#REF!,MATCH(IFERROR(VLOOKUP(G$1,对应字段!$A:$B,2,0),G$1),#REF!,0),0)</f>
        <v>#REF!</v>
      </c>
      <c r="H99" s="26" t="e">
        <f>VLOOKUP($B99,#REF!,MATCH(IFERROR(VLOOKUP(H$1,对应字段!$A:$B,2,0),H$1),#REF!,0),0)</f>
        <v>#REF!</v>
      </c>
      <c r="I99" s="26" t="e">
        <f>VLOOKUP($B99,#REF!,MATCH(IFERROR(VLOOKUP(I$1,对应字段!$A:$B,2,0),I$1),#REF!,0),0)</f>
        <v>#REF!</v>
      </c>
    </row>
    <row r="100" spans="1:9" ht="27" customHeight="1" x14ac:dyDescent="0.2">
      <c r="A100" s="26">
        <f>COUNTIF(I$2:I100,I100)</f>
        <v>99</v>
      </c>
      <c r="B100" s="26" t="s">
        <v>2360</v>
      </c>
      <c r="C100" s="29" t="e">
        <f>VLOOKUP($B100,#REF!,MATCH(IFERROR(VLOOKUP(C$1,对应字段!$A:$B,2,0),C$1),#REF!,0),0)</f>
        <v>#REF!</v>
      </c>
      <c r="D100" s="26" t="e">
        <f>IF(VLOOKUP($B100,#REF!,MATCH(IFERROR(VLOOKUP(D$1,对应字段!$A:$B,2,0),D$1),#REF!,0),0)="1","男","女")</f>
        <v>#REF!</v>
      </c>
      <c r="E100" s="26" t="e">
        <f>VLOOKUP($B100,#REF!,MATCH(IFERROR(VLOOKUP(E$1,对应字段!$A:$B,2,0),E$1),#REF!,0),0)</f>
        <v>#REF!</v>
      </c>
      <c r="F100" s="26" t="e">
        <f>VLOOKUP($B100,#REF!,MATCH(IFERROR(VLOOKUP(F$1,对应字段!$A:$B,2,0),F$1),#REF!,0),0)</f>
        <v>#REF!</v>
      </c>
      <c r="G100" s="26" t="e">
        <f>VLOOKUP($B100,#REF!,MATCH(IFERROR(VLOOKUP(G$1,对应字段!$A:$B,2,0),G$1),#REF!,0),0)</f>
        <v>#REF!</v>
      </c>
      <c r="H100" s="26" t="e">
        <f>VLOOKUP($B100,#REF!,MATCH(IFERROR(VLOOKUP(H$1,对应字段!$A:$B,2,0),H$1),#REF!,0),0)</f>
        <v>#REF!</v>
      </c>
      <c r="I100" s="26" t="e">
        <f>VLOOKUP($B100,#REF!,MATCH(IFERROR(VLOOKUP(I$1,对应字段!$A:$B,2,0),I$1),#REF!,0),0)</f>
        <v>#REF!</v>
      </c>
    </row>
    <row r="101" spans="1:9" ht="27" customHeight="1" x14ac:dyDescent="0.2">
      <c r="A101" s="26">
        <f>COUNTIF(I$2:I101,I101)</f>
        <v>100</v>
      </c>
      <c r="B101" s="26" t="s">
        <v>2361</v>
      </c>
      <c r="C101" s="29" t="e">
        <f>VLOOKUP($B101,#REF!,MATCH(IFERROR(VLOOKUP(C$1,对应字段!$A:$B,2,0),C$1),#REF!,0),0)</f>
        <v>#REF!</v>
      </c>
      <c r="D101" s="26" t="e">
        <f>IF(VLOOKUP($B101,#REF!,MATCH(IFERROR(VLOOKUP(D$1,对应字段!$A:$B,2,0),D$1),#REF!,0),0)="1","男","女")</f>
        <v>#REF!</v>
      </c>
      <c r="E101" s="26" t="e">
        <f>VLOOKUP($B101,#REF!,MATCH(IFERROR(VLOOKUP(E$1,对应字段!$A:$B,2,0),E$1),#REF!,0),0)</f>
        <v>#REF!</v>
      </c>
      <c r="F101" s="26" t="e">
        <f>VLOOKUP($B101,#REF!,MATCH(IFERROR(VLOOKUP(F$1,对应字段!$A:$B,2,0),F$1),#REF!,0),0)</f>
        <v>#REF!</v>
      </c>
      <c r="G101" s="26" t="e">
        <f>VLOOKUP($B101,#REF!,MATCH(IFERROR(VLOOKUP(G$1,对应字段!$A:$B,2,0),G$1),#REF!,0),0)</f>
        <v>#REF!</v>
      </c>
      <c r="H101" s="26" t="e">
        <f>VLOOKUP($B101,#REF!,MATCH(IFERROR(VLOOKUP(H$1,对应字段!$A:$B,2,0),H$1),#REF!,0),0)</f>
        <v>#REF!</v>
      </c>
      <c r="I101" s="26" t="e">
        <f>VLOOKUP($B101,#REF!,MATCH(IFERROR(VLOOKUP(I$1,对应字段!$A:$B,2,0),I$1),#REF!,0),0)</f>
        <v>#REF!</v>
      </c>
    </row>
    <row r="102" spans="1:9" ht="27" customHeight="1" x14ac:dyDescent="0.2">
      <c r="A102" s="26">
        <f>COUNTIF(I$2:I102,I102)</f>
        <v>101</v>
      </c>
      <c r="B102" s="26" t="s">
        <v>2362</v>
      </c>
      <c r="C102" s="29" t="e">
        <f>VLOOKUP($B102,#REF!,MATCH(IFERROR(VLOOKUP(C$1,对应字段!$A:$B,2,0),C$1),#REF!,0),0)</f>
        <v>#REF!</v>
      </c>
      <c r="D102" s="26" t="e">
        <f>IF(VLOOKUP($B102,#REF!,MATCH(IFERROR(VLOOKUP(D$1,对应字段!$A:$B,2,0),D$1),#REF!,0),0)="1","男","女")</f>
        <v>#REF!</v>
      </c>
      <c r="E102" s="26" t="e">
        <f>VLOOKUP($B102,#REF!,MATCH(IFERROR(VLOOKUP(E$1,对应字段!$A:$B,2,0),E$1),#REF!,0),0)</f>
        <v>#REF!</v>
      </c>
      <c r="F102" s="26" t="e">
        <f>VLOOKUP($B102,#REF!,MATCH(IFERROR(VLOOKUP(F$1,对应字段!$A:$B,2,0),F$1),#REF!,0),0)</f>
        <v>#REF!</v>
      </c>
      <c r="G102" s="26" t="e">
        <f>VLOOKUP($B102,#REF!,MATCH(IFERROR(VLOOKUP(G$1,对应字段!$A:$B,2,0),G$1),#REF!,0),0)</f>
        <v>#REF!</v>
      </c>
      <c r="H102" s="26" t="e">
        <f>VLOOKUP($B102,#REF!,MATCH(IFERROR(VLOOKUP(H$1,对应字段!$A:$B,2,0),H$1),#REF!,0),0)</f>
        <v>#REF!</v>
      </c>
      <c r="I102" s="26" t="e">
        <f>VLOOKUP($B102,#REF!,MATCH(IFERROR(VLOOKUP(I$1,对应字段!$A:$B,2,0),I$1),#REF!,0),0)</f>
        <v>#REF!</v>
      </c>
    </row>
    <row r="103" spans="1:9" ht="27" customHeight="1" x14ac:dyDescent="0.2">
      <c r="A103" s="26">
        <f>COUNTIF(I$2:I103,I103)</f>
        <v>102</v>
      </c>
      <c r="B103" s="26" t="s">
        <v>2363</v>
      </c>
      <c r="C103" s="29" t="e">
        <f>VLOOKUP($B103,#REF!,MATCH(IFERROR(VLOOKUP(C$1,对应字段!$A:$B,2,0),C$1),#REF!,0),0)</f>
        <v>#REF!</v>
      </c>
      <c r="D103" s="26" t="e">
        <f>IF(VLOOKUP($B103,#REF!,MATCH(IFERROR(VLOOKUP(D$1,对应字段!$A:$B,2,0),D$1),#REF!,0),0)="1","男","女")</f>
        <v>#REF!</v>
      </c>
      <c r="E103" s="26" t="e">
        <f>VLOOKUP($B103,#REF!,MATCH(IFERROR(VLOOKUP(E$1,对应字段!$A:$B,2,0),E$1),#REF!,0),0)</f>
        <v>#REF!</v>
      </c>
      <c r="F103" s="26" t="e">
        <f>VLOOKUP($B103,#REF!,MATCH(IFERROR(VLOOKUP(F$1,对应字段!$A:$B,2,0),F$1),#REF!,0),0)</f>
        <v>#REF!</v>
      </c>
      <c r="G103" s="26" t="e">
        <f>VLOOKUP($B103,#REF!,MATCH(IFERROR(VLOOKUP(G$1,对应字段!$A:$B,2,0),G$1),#REF!,0),0)</f>
        <v>#REF!</v>
      </c>
      <c r="H103" s="26" t="e">
        <f>VLOOKUP($B103,#REF!,MATCH(IFERROR(VLOOKUP(H$1,对应字段!$A:$B,2,0),H$1),#REF!,0),0)</f>
        <v>#REF!</v>
      </c>
      <c r="I103" s="26" t="e">
        <f>VLOOKUP($B103,#REF!,MATCH(IFERROR(VLOOKUP(I$1,对应字段!$A:$B,2,0),I$1),#REF!,0),0)</f>
        <v>#REF!</v>
      </c>
    </row>
    <row r="104" spans="1:9" ht="27" customHeight="1" x14ac:dyDescent="0.2">
      <c r="A104" s="26">
        <f>COUNTIF(I$2:I104,I104)</f>
        <v>103</v>
      </c>
      <c r="B104" s="26" t="s">
        <v>2364</v>
      </c>
      <c r="C104" s="29" t="e">
        <f>VLOOKUP($B104,#REF!,MATCH(IFERROR(VLOOKUP(C$1,对应字段!$A:$B,2,0),C$1),#REF!,0),0)</f>
        <v>#REF!</v>
      </c>
      <c r="D104" s="26" t="e">
        <f>IF(VLOOKUP($B104,#REF!,MATCH(IFERROR(VLOOKUP(D$1,对应字段!$A:$B,2,0),D$1),#REF!,0),0)="1","男","女")</f>
        <v>#REF!</v>
      </c>
      <c r="E104" s="26" t="e">
        <f>VLOOKUP($B104,#REF!,MATCH(IFERROR(VLOOKUP(E$1,对应字段!$A:$B,2,0),E$1),#REF!,0),0)</f>
        <v>#REF!</v>
      </c>
      <c r="F104" s="26" t="e">
        <f>VLOOKUP($B104,#REF!,MATCH(IFERROR(VLOOKUP(F$1,对应字段!$A:$B,2,0),F$1),#REF!,0),0)</f>
        <v>#REF!</v>
      </c>
      <c r="G104" s="26" t="e">
        <f>VLOOKUP($B104,#REF!,MATCH(IFERROR(VLOOKUP(G$1,对应字段!$A:$B,2,0),G$1),#REF!,0),0)</f>
        <v>#REF!</v>
      </c>
      <c r="H104" s="26" t="e">
        <f>VLOOKUP($B104,#REF!,MATCH(IFERROR(VLOOKUP(H$1,对应字段!$A:$B,2,0),H$1),#REF!,0),0)</f>
        <v>#REF!</v>
      </c>
      <c r="I104" s="26" t="e">
        <f>VLOOKUP($B104,#REF!,MATCH(IFERROR(VLOOKUP(I$1,对应字段!$A:$B,2,0),I$1),#REF!,0),0)</f>
        <v>#REF!</v>
      </c>
    </row>
    <row r="105" spans="1:9" ht="27" customHeight="1" x14ac:dyDescent="0.2">
      <c r="A105" s="26">
        <f>COUNTIF(I$2:I105,I105)</f>
        <v>104</v>
      </c>
      <c r="B105" s="26" t="s">
        <v>2365</v>
      </c>
      <c r="C105" s="29" t="e">
        <f>VLOOKUP($B105,#REF!,MATCH(IFERROR(VLOOKUP(C$1,对应字段!$A:$B,2,0),C$1),#REF!,0),0)</f>
        <v>#REF!</v>
      </c>
      <c r="D105" s="26" t="e">
        <f>IF(VLOOKUP($B105,#REF!,MATCH(IFERROR(VLOOKUP(D$1,对应字段!$A:$B,2,0),D$1),#REF!,0),0)="1","男","女")</f>
        <v>#REF!</v>
      </c>
      <c r="E105" s="26" t="e">
        <f>VLOOKUP($B105,#REF!,MATCH(IFERROR(VLOOKUP(E$1,对应字段!$A:$B,2,0),E$1),#REF!,0),0)</f>
        <v>#REF!</v>
      </c>
      <c r="F105" s="26" t="e">
        <f>VLOOKUP($B105,#REF!,MATCH(IFERROR(VLOOKUP(F$1,对应字段!$A:$B,2,0),F$1),#REF!,0),0)</f>
        <v>#REF!</v>
      </c>
      <c r="G105" s="26" t="e">
        <f>VLOOKUP($B105,#REF!,MATCH(IFERROR(VLOOKUP(G$1,对应字段!$A:$B,2,0),G$1),#REF!,0),0)</f>
        <v>#REF!</v>
      </c>
      <c r="H105" s="26" t="e">
        <f>VLOOKUP($B105,#REF!,MATCH(IFERROR(VLOOKUP(H$1,对应字段!$A:$B,2,0),H$1),#REF!,0),0)</f>
        <v>#REF!</v>
      </c>
      <c r="I105" s="26" t="e">
        <f>VLOOKUP($B105,#REF!,MATCH(IFERROR(VLOOKUP(I$1,对应字段!$A:$B,2,0),I$1),#REF!,0),0)</f>
        <v>#REF!</v>
      </c>
    </row>
    <row r="106" spans="1:9" ht="27" customHeight="1" x14ac:dyDescent="0.2">
      <c r="A106" s="26">
        <f>COUNTIF(I$2:I106,I106)</f>
        <v>105</v>
      </c>
      <c r="B106" s="26" t="s">
        <v>2366</v>
      </c>
      <c r="C106" s="29" t="e">
        <f>VLOOKUP($B106,#REF!,MATCH(IFERROR(VLOOKUP(C$1,对应字段!$A:$B,2,0),C$1),#REF!,0),0)</f>
        <v>#REF!</v>
      </c>
      <c r="D106" s="26" t="e">
        <f>IF(VLOOKUP($B106,#REF!,MATCH(IFERROR(VLOOKUP(D$1,对应字段!$A:$B,2,0),D$1),#REF!,0),0)="1","男","女")</f>
        <v>#REF!</v>
      </c>
      <c r="E106" s="26" t="e">
        <f>VLOOKUP($B106,#REF!,MATCH(IFERROR(VLOOKUP(E$1,对应字段!$A:$B,2,0),E$1),#REF!,0),0)</f>
        <v>#REF!</v>
      </c>
      <c r="F106" s="26" t="e">
        <f>VLOOKUP($B106,#REF!,MATCH(IFERROR(VLOOKUP(F$1,对应字段!$A:$B,2,0),F$1),#REF!,0),0)</f>
        <v>#REF!</v>
      </c>
      <c r="G106" s="26" t="e">
        <f>VLOOKUP($B106,#REF!,MATCH(IFERROR(VLOOKUP(G$1,对应字段!$A:$B,2,0),G$1),#REF!,0),0)</f>
        <v>#REF!</v>
      </c>
      <c r="H106" s="26" t="e">
        <f>VLOOKUP($B106,#REF!,MATCH(IFERROR(VLOOKUP(H$1,对应字段!$A:$B,2,0),H$1),#REF!,0),0)</f>
        <v>#REF!</v>
      </c>
      <c r="I106" s="26" t="e">
        <f>VLOOKUP($B106,#REF!,MATCH(IFERROR(VLOOKUP(I$1,对应字段!$A:$B,2,0),I$1),#REF!,0),0)</f>
        <v>#REF!</v>
      </c>
    </row>
    <row r="107" spans="1:9" ht="27" customHeight="1" x14ac:dyDescent="0.2">
      <c r="A107" s="26">
        <f>COUNTIF(I$2:I107,I107)</f>
        <v>106</v>
      </c>
      <c r="B107" s="26" t="s">
        <v>2367</v>
      </c>
      <c r="C107" s="29" t="e">
        <f>VLOOKUP($B107,#REF!,MATCH(IFERROR(VLOOKUP(C$1,对应字段!$A:$B,2,0),C$1),#REF!,0),0)</f>
        <v>#REF!</v>
      </c>
      <c r="D107" s="26" t="e">
        <f>IF(VLOOKUP($B107,#REF!,MATCH(IFERROR(VLOOKUP(D$1,对应字段!$A:$B,2,0),D$1),#REF!,0),0)="1","男","女")</f>
        <v>#REF!</v>
      </c>
      <c r="E107" s="26" t="e">
        <f>VLOOKUP($B107,#REF!,MATCH(IFERROR(VLOOKUP(E$1,对应字段!$A:$B,2,0),E$1),#REF!,0),0)</f>
        <v>#REF!</v>
      </c>
      <c r="F107" s="26" t="e">
        <f>VLOOKUP($B107,#REF!,MATCH(IFERROR(VLOOKUP(F$1,对应字段!$A:$B,2,0),F$1),#REF!,0),0)</f>
        <v>#REF!</v>
      </c>
      <c r="G107" s="26" t="e">
        <f>VLOOKUP($B107,#REF!,MATCH(IFERROR(VLOOKUP(G$1,对应字段!$A:$B,2,0),G$1),#REF!,0),0)</f>
        <v>#REF!</v>
      </c>
      <c r="H107" s="26" t="e">
        <f>VLOOKUP($B107,#REF!,MATCH(IFERROR(VLOOKUP(H$1,对应字段!$A:$B,2,0),H$1),#REF!,0),0)</f>
        <v>#REF!</v>
      </c>
      <c r="I107" s="26" t="e">
        <f>VLOOKUP($B107,#REF!,MATCH(IFERROR(VLOOKUP(I$1,对应字段!$A:$B,2,0),I$1),#REF!,0),0)</f>
        <v>#REF!</v>
      </c>
    </row>
    <row r="108" spans="1:9" ht="27" customHeight="1" x14ac:dyDescent="0.2">
      <c r="A108" s="26">
        <f>COUNTIF(I$2:I108,I108)</f>
        <v>107</v>
      </c>
      <c r="B108" s="26" t="s">
        <v>2368</v>
      </c>
      <c r="C108" s="29" t="e">
        <f>VLOOKUP($B108,#REF!,MATCH(IFERROR(VLOOKUP(C$1,对应字段!$A:$B,2,0),C$1),#REF!,0),0)</f>
        <v>#REF!</v>
      </c>
      <c r="D108" s="26" t="e">
        <f>IF(VLOOKUP($B108,#REF!,MATCH(IFERROR(VLOOKUP(D$1,对应字段!$A:$B,2,0),D$1),#REF!,0),0)="1","男","女")</f>
        <v>#REF!</v>
      </c>
      <c r="E108" s="26" t="e">
        <f>VLOOKUP($B108,#REF!,MATCH(IFERROR(VLOOKUP(E$1,对应字段!$A:$B,2,0),E$1),#REF!,0),0)</f>
        <v>#REF!</v>
      </c>
      <c r="F108" s="26" t="e">
        <f>VLOOKUP($B108,#REF!,MATCH(IFERROR(VLOOKUP(F$1,对应字段!$A:$B,2,0),F$1),#REF!,0),0)</f>
        <v>#REF!</v>
      </c>
      <c r="G108" s="26" t="e">
        <f>VLOOKUP($B108,#REF!,MATCH(IFERROR(VLOOKUP(G$1,对应字段!$A:$B,2,0),G$1),#REF!,0),0)</f>
        <v>#REF!</v>
      </c>
      <c r="H108" s="26" t="e">
        <f>VLOOKUP($B108,#REF!,MATCH(IFERROR(VLOOKUP(H$1,对应字段!$A:$B,2,0),H$1),#REF!,0),0)</f>
        <v>#REF!</v>
      </c>
      <c r="I108" s="26" t="e">
        <f>VLOOKUP($B108,#REF!,MATCH(IFERROR(VLOOKUP(I$1,对应字段!$A:$B,2,0),I$1),#REF!,0),0)</f>
        <v>#REF!</v>
      </c>
    </row>
    <row r="109" spans="1:9" ht="27" customHeight="1" x14ac:dyDescent="0.2">
      <c r="A109" s="26">
        <f>COUNTIF(I$2:I109,I109)</f>
        <v>108</v>
      </c>
      <c r="B109" s="26" t="s">
        <v>2369</v>
      </c>
      <c r="C109" s="29" t="e">
        <f>VLOOKUP($B109,#REF!,MATCH(IFERROR(VLOOKUP(C$1,对应字段!$A:$B,2,0),C$1),#REF!,0),0)</f>
        <v>#REF!</v>
      </c>
      <c r="D109" s="26" t="e">
        <f>IF(VLOOKUP($B109,#REF!,MATCH(IFERROR(VLOOKUP(D$1,对应字段!$A:$B,2,0),D$1),#REF!,0),0)="1","男","女")</f>
        <v>#REF!</v>
      </c>
      <c r="E109" s="26" t="e">
        <f>VLOOKUP($B109,#REF!,MATCH(IFERROR(VLOOKUP(E$1,对应字段!$A:$B,2,0),E$1),#REF!,0),0)</f>
        <v>#REF!</v>
      </c>
      <c r="F109" s="26" t="e">
        <f>VLOOKUP($B109,#REF!,MATCH(IFERROR(VLOOKUP(F$1,对应字段!$A:$B,2,0),F$1),#REF!,0),0)</f>
        <v>#REF!</v>
      </c>
      <c r="G109" s="26" t="e">
        <f>VLOOKUP($B109,#REF!,MATCH(IFERROR(VLOOKUP(G$1,对应字段!$A:$B,2,0),G$1),#REF!,0),0)</f>
        <v>#REF!</v>
      </c>
      <c r="H109" s="26" t="e">
        <f>VLOOKUP($B109,#REF!,MATCH(IFERROR(VLOOKUP(H$1,对应字段!$A:$B,2,0),H$1),#REF!,0),0)</f>
        <v>#REF!</v>
      </c>
      <c r="I109" s="26" t="e">
        <f>VLOOKUP($B109,#REF!,MATCH(IFERROR(VLOOKUP(I$1,对应字段!$A:$B,2,0),I$1),#REF!,0),0)</f>
        <v>#REF!</v>
      </c>
    </row>
    <row r="110" spans="1:9" ht="27" customHeight="1" x14ac:dyDescent="0.2">
      <c r="A110" s="26">
        <f>COUNTIF(I$2:I110,I110)</f>
        <v>109</v>
      </c>
      <c r="B110" s="26" t="s">
        <v>2370</v>
      </c>
      <c r="C110" s="29" t="e">
        <f>VLOOKUP($B110,#REF!,MATCH(IFERROR(VLOOKUP(C$1,对应字段!$A:$B,2,0),C$1),#REF!,0),0)</f>
        <v>#REF!</v>
      </c>
      <c r="D110" s="26" t="e">
        <f>IF(VLOOKUP($B110,#REF!,MATCH(IFERROR(VLOOKUP(D$1,对应字段!$A:$B,2,0),D$1),#REF!,0),0)="1","男","女")</f>
        <v>#REF!</v>
      </c>
      <c r="E110" s="26" t="e">
        <f>VLOOKUP($B110,#REF!,MATCH(IFERROR(VLOOKUP(E$1,对应字段!$A:$B,2,0),E$1),#REF!,0),0)</f>
        <v>#REF!</v>
      </c>
      <c r="F110" s="26" t="e">
        <f>VLOOKUP($B110,#REF!,MATCH(IFERROR(VLOOKUP(F$1,对应字段!$A:$B,2,0),F$1),#REF!,0),0)</f>
        <v>#REF!</v>
      </c>
      <c r="G110" s="26" t="e">
        <f>VLOOKUP($B110,#REF!,MATCH(IFERROR(VLOOKUP(G$1,对应字段!$A:$B,2,0),G$1),#REF!,0),0)</f>
        <v>#REF!</v>
      </c>
      <c r="H110" s="26" t="e">
        <f>VLOOKUP($B110,#REF!,MATCH(IFERROR(VLOOKUP(H$1,对应字段!$A:$B,2,0),H$1),#REF!,0),0)</f>
        <v>#REF!</v>
      </c>
      <c r="I110" s="26" t="e">
        <f>VLOOKUP($B110,#REF!,MATCH(IFERROR(VLOOKUP(I$1,对应字段!$A:$B,2,0),I$1),#REF!,0),0)</f>
        <v>#REF!</v>
      </c>
    </row>
    <row r="111" spans="1:9" ht="27" customHeight="1" x14ac:dyDescent="0.2">
      <c r="A111" s="26">
        <f>COUNTIF(I$2:I111,I111)</f>
        <v>110</v>
      </c>
      <c r="B111" s="26" t="s">
        <v>2371</v>
      </c>
      <c r="C111" s="29" t="e">
        <f>VLOOKUP($B111,#REF!,MATCH(IFERROR(VLOOKUP(C$1,对应字段!$A:$B,2,0),C$1),#REF!,0),0)</f>
        <v>#REF!</v>
      </c>
      <c r="D111" s="26" t="e">
        <f>IF(VLOOKUP($B111,#REF!,MATCH(IFERROR(VLOOKUP(D$1,对应字段!$A:$B,2,0),D$1),#REF!,0),0)="1","男","女")</f>
        <v>#REF!</v>
      </c>
      <c r="E111" s="26" t="e">
        <f>VLOOKUP($B111,#REF!,MATCH(IFERROR(VLOOKUP(E$1,对应字段!$A:$B,2,0),E$1),#REF!,0),0)</f>
        <v>#REF!</v>
      </c>
      <c r="F111" s="26" t="e">
        <f>VLOOKUP($B111,#REF!,MATCH(IFERROR(VLOOKUP(F$1,对应字段!$A:$B,2,0),F$1),#REF!,0),0)</f>
        <v>#REF!</v>
      </c>
      <c r="G111" s="26" t="e">
        <f>VLOOKUP($B111,#REF!,MATCH(IFERROR(VLOOKUP(G$1,对应字段!$A:$B,2,0),G$1),#REF!,0),0)</f>
        <v>#REF!</v>
      </c>
      <c r="H111" s="26" t="e">
        <f>VLOOKUP($B111,#REF!,MATCH(IFERROR(VLOOKUP(H$1,对应字段!$A:$B,2,0),H$1),#REF!,0),0)</f>
        <v>#REF!</v>
      </c>
      <c r="I111" s="26" t="e">
        <f>VLOOKUP($B111,#REF!,MATCH(IFERROR(VLOOKUP(I$1,对应字段!$A:$B,2,0),I$1),#REF!,0),0)</f>
        <v>#REF!</v>
      </c>
    </row>
    <row r="112" spans="1:9" ht="27" customHeight="1" x14ac:dyDescent="0.2">
      <c r="A112" s="26">
        <f>COUNTIF(I$2:I112,I112)</f>
        <v>111</v>
      </c>
      <c r="B112" s="26" t="s">
        <v>2372</v>
      </c>
      <c r="C112" s="29" t="e">
        <f>VLOOKUP($B112,#REF!,MATCH(IFERROR(VLOOKUP(C$1,对应字段!$A:$B,2,0),C$1),#REF!,0),0)</f>
        <v>#REF!</v>
      </c>
      <c r="D112" s="26" t="e">
        <f>IF(VLOOKUP($B112,#REF!,MATCH(IFERROR(VLOOKUP(D$1,对应字段!$A:$B,2,0),D$1),#REF!,0),0)="1","男","女")</f>
        <v>#REF!</v>
      </c>
      <c r="E112" s="26" t="e">
        <f>VLOOKUP($B112,#REF!,MATCH(IFERROR(VLOOKUP(E$1,对应字段!$A:$B,2,0),E$1),#REF!,0),0)</f>
        <v>#REF!</v>
      </c>
      <c r="F112" s="26" t="e">
        <f>VLOOKUP($B112,#REF!,MATCH(IFERROR(VLOOKUP(F$1,对应字段!$A:$B,2,0),F$1),#REF!,0),0)</f>
        <v>#REF!</v>
      </c>
      <c r="G112" s="26" t="e">
        <f>VLOOKUP($B112,#REF!,MATCH(IFERROR(VLOOKUP(G$1,对应字段!$A:$B,2,0),G$1),#REF!,0),0)</f>
        <v>#REF!</v>
      </c>
      <c r="H112" s="26" t="e">
        <f>VLOOKUP($B112,#REF!,MATCH(IFERROR(VLOOKUP(H$1,对应字段!$A:$B,2,0),H$1),#REF!,0),0)</f>
        <v>#REF!</v>
      </c>
      <c r="I112" s="26" t="e">
        <f>VLOOKUP($B112,#REF!,MATCH(IFERROR(VLOOKUP(I$1,对应字段!$A:$B,2,0),I$1),#REF!,0),0)</f>
        <v>#REF!</v>
      </c>
    </row>
    <row r="113" spans="1:9" ht="27" customHeight="1" x14ac:dyDescent="0.2">
      <c r="A113" s="26">
        <f>COUNTIF(I$2:I113,I113)</f>
        <v>112</v>
      </c>
      <c r="B113" s="26" t="s">
        <v>2373</v>
      </c>
      <c r="C113" s="29" t="e">
        <f>VLOOKUP($B113,#REF!,MATCH(IFERROR(VLOOKUP(C$1,对应字段!$A:$B,2,0),C$1),#REF!,0),0)</f>
        <v>#REF!</v>
      </c>
      <c r="D113" s="26" t="e">
        <f>IF(VLOOKUP($B113,#REF!,MATCH(IFERROR(VLOOKUP(D$1,对应字段!$A:$B,2,0),D$1),#REF!,0),0)="1","男","女")</f>
        <v>#REF!</v>
      </c>
      <c r="E113" s="26" t="e">
        <f>VLOOKUP($B113,#REF!,MATCH(IFERROR(VLOOKUP(E$1,对应字段!$A:$B,2,0),E$1),#REF!,0),0)</f>
        <v>#REF!</v>
      </c>
      <c r="F113" s="26" t="e">
        <f>VLOOKUP($B113,#REF!,MATCH(IFERROR(VLOOKUP(F$1,对应字段!$A:$B,2,0),F$1),#REF!,0),0)</f>
        <v>#REF!</v>
      </c>
      <c r="G113" s="26" t="e">
        <f>VLOOKUP($B113,#REF!,MATCH(IFERROR(VLOOKUP(G$1,对应字段!$A:$B,2,0),G$1),#REF!,0),0)</f>
        <v>#REF!</v>
      </c>
      <c r="H113" s="26" t="e">
        <f>VLOOKUP($B113,#REF!,MATCH(IFERROR(VLOOKUP(H$1,对应字段!$A:$B,2,0),H$1),#REF!,0),0)</f>
        <v>#REF!</v>
      </c>
      <c r="I113" s="26" t="e">
        <f>VLOOKUP($B113,#REF!,MATCH(IFERROR(VLOOKUP(I$1,对应字段!$A:$B,2,0),I$1),#REF!,0),0)</f>
        <v>#REF!</v>
      </c>
    </row>
    <row r="114" spans="1:9" ht="27" customHeight="1" x14ac:dyDescent="0.2">
      <c r="A114" s="26">
        <f>COUNTIF(I$2:I114,I114)</f>
        <v>113</v>
      </c>
      <c r="B114" s="26" t="s">
        <v>2374</v>
      </c>
      <c r="C114" s="29" t="e">
        <f>VLOOKUP($B114,#REF!,MATCH(IFERROR(VLOOKUP(C$1,对应字段!$A:$B,2,0),C$1),#REF!,0),0)</f>
        <v>#REF!</v>
      </c>
      <c r="D114" s="26" t="e">
        <f>IF(VLOOKUP($B114,#REF!,MATCH(IFERROR(VLOOKUP(D$1,对应字段!$A:$B,2,0),D$1),#REF!,0),0)="1","男","女")</f>
        <v>#REF!</v>
      </c>
      <c r="E114" s="26" t="e">
        <f>VLOOKUP($B114,#REF!,MATCH(IFERROR(VLOOKUP(E$1,对应字段!$A:$B,2,0),E$1),#REF!,0),0)</f>
        <v>#REF!</v>
      </c>
      <c r="F114" s="26" t="e">
        <f>VLOOKUP($B114,#REF!,MATCH(IFERROR(VLOOKUP(F$1,对应字段!$A:$B,2,0),F$1),#REF!,0),0)</f>
        <v>#REF!</v>
      </c>
      <c r="G114" s="26" t="e">
        <f>VLOOKUP($B114,#REF!,MATCH(IFERROR(VLOOKUP(G$1,对应字段!$A:$B,2,0),G$1),#REF!,0),0)</f>
        <v>#REF!</v>
      </c>
      <c r="H114" s="26" t="e">
        <f>VLOOKUP($B114,#REF!,MATCH(IFERROR(VLOOKUP(H$1,对应字段!$A:$B,2,0),H$1),#REF!,0),0)</f>
        <v>#REF!</v>
      </c>
      <c r="I114" s="26" t="e">
        <f>VLOOKUP($B114,#REF!,MATCH(IFERROR(VLOOKUP(I$1,对应字段!$A:$B,2,0),I$1),#REF!,0),0)</f>
        <v>#REF!</v>
      </c>
    </row>
    <row r="115" spans="1:9" ht="27" customHeight="1" x14ac:dyDescent="0.2">
      <c r="A115" s="26">
        <f>COUNTIF(I$2:I115,I115)</f>
        <v>114</v>
      </c>
      <c r="B115" s="26" t="s">
        <v>2375</v>
      </c>
      <c r="C115" s="29" t="e">
        <f>VLOOKUP($B115,#REF!,MATCH(IFERROR(VLOOKUP(C$1,对应字段!$A:$B,2,0),C$1),#REF!,0),0)</f>
        <v>#REF!</v>
      </c>
      <c r="D115" s="26" t="e">
        <f>IF(VLOOKUP($B115,#REF!,MATCH(IFERROR(VLOOKUP(D$1,对应字段!$A:$B,2,0),D$1),#REF!,0),0)="1","男","女")</f>
        <v>#REF!</v>
      </c>
      <c r="E115" s="26" t="e">
        <f>VLOOKUP($B115,#REF!,MATCH(IFERROR(VLOOKUP(E$1,对应字段!$A:$B,2,0),E$1),#REF!,0),0)</f>
        <v>#REF!</v>
      </c>
      <c r="F115" s="26" t="e">
        <f>VLOOKUP($B115,#REF!,MATCH(IFERROR(VLOOKUP(F$1,对应字段!$A:$B,2,0),F$1),#REF!,0),0)</f>
        <v>#REF!</v>
      </c>
      <c r="G115" s="26" t="e">
        <f>VLOOKUP($B115,#REF!,MATCH(IFERROR(VLOOKUP(G$1,对应字段!$A:$B,2,0),G$1),#REF!,0),0)</f>
        <v>#REF!</v>
      </c>
      <c r="H115" s="26" t="e">
        <f>VLOOKUP($B115,#REF!,MATCH(IFERROR(VLOOKUP(H$1,对应字段!$A:$B,2,0),H$1),#REF!,0),0)</f>
        <v>#REF!</v>
      </c>
      <c r="I115" s="26" t="e">
        <f>VLOOKUP($B115,#REF!,MATCH(IFERROR(VLOOKUP(I$1,对应字段!$A:$B,2,0),I$1),#REF!,0),0)</f>
        <v>#REF!</v>
      </c>
    </row>
    <row r="116" spans="1:9" ht="27" customHeight="1" x14ac:dyDescent="0.2">
      <c r="A116" s="26">
        <f>COUNTIF(I$2:I116,I116)</f>
        <v>115</v>
      </c>
      <c r="B116" s="26" t="s">
        <v>2376</v>
      </c>
      <c r="C116" s="29" t="e">
        <f>VLOOKUP($B116,#REF!,MATCH(IFERROR(VLOOKUP(C$1,对应字段!$A:$B,2,0),C$1),#REF!,0),0)</f>
        <v>#REF!</v>
      </c>
      <c r="D116" s="26" t="e">
        <f>IF(VLOOKUP($B116,#REF!,MATCH(IFERROR(VLOOKUP(D$1,对应字段!$A:$B,2,0),D$1),#REF!,0),0)="1","男","女")</f>
        <v>#REF!</v>
      </c>
      <c r="E116" s="26" t="e">
        <f>VLOOKUP($B116,#REF!,MATCH(IFERROR(VLOOKUP(E$1,对应字段!$A:$B,2,0),E$1),#REF!,0),0)</f>
        <v>#REF!</v>
      </c>
      <c r="F116" s="26" t="e">
        <f>VLOOKUP($B116,#REF!,MATCH(IFERROR(VLOOKUP(F$1,对应字段!$A:$B,2,0),F$1),#REF!,0),0)</f>
        <v>#REF!</v>
      </c>
      <c r="G116" s="26" t="e">
        <f>VLOOKUP($B116,#REF!,MATCH(IFERROR(VLOOKUP(G$1,对应字段!$A:$B,2,0),G$1),#REF!,0),0)</f>
        <v>#REF!</v>
      </c>
      <c r="H116" s="26" t="e">
        <f>VLOOKUP($B116,#REF!,MATCH(IFERROR(VLOOKUP(H$1,对应字段!$A:$B,2,0),H$1),#REF!,0),0)</f>
        <v>#REF!</v>
      </c>
      <c r="I116" s="26" t="e">
        <f>VLOOKUP($B116,#REF!,MATCH(IFERROR(VLOOKUP(I$1,对应字段!$A:$B,2,0),I$1),#REF!,0),0)</f>
        <v>#REF!</v>
      </c>
    </row>
    <row r="117" spans="1:9" ht="27" customHeight="1" x14ac:dyDescent="0.2">
      <c r="A117" s="26">
        <f>COUNTIF(I$2:I117,I117)</f>
        <v>116</v>
      </c>
      <c r="B117" s="26" t="s">
        <v>2377</v>
      </c>
      <c r="C117" s="29" t="e">
        <f>VLOOKUP($B117,#REF!,MATCH(IFERROR(VLOOKUP(C$1,对应字段!$A:$B,2,0),C$1),#REF!,0),0)</f>
        <v>#REF!</v>
      </c>
      <c r="D117" s="26" t="e">
        <f>IF(VLOOKUP($B117,#REF!,MATCH(IFERROR(VLOOKUP(D$1,对应字段!$A:$B,2,0),D$1),#REF!,0),0)="1","男","女")</f>
        <v>#REF!</v>
      </c>
      <c r="E117" s="26" t="e">
        <f>VLOOKUP($B117,#REF!,MATCH(IFERROR(VLOOKUP(E$1,对应字段!$A:$B,2,0),E$1),#REF!,0),0)</f>
        <v>#REF!</v>
      </c>
      <c r="F117" s="26" t="e">
        <f>VLOOKUP($B117,#REF!,MATCH(IFERROR(VLOOKUP(F$1,对应字段!$A:$B,2,0),F$1),#REF!,0),0)</f>
        <v>#REF!</v>
      </c>
      <c r="G117" s="26" t="e">
        <f>VLOOKUP($B117,#REF!,MATCH(IFERROR(VLOOKUP(G$1,对应字段!$A:$B,2,0),G$1),#REF!,0),0)</f>
        <v>#REF!</v>
      </c>
      <c r="H117" s="26" t="e">
        <f>VLOOKUP($B117,#REF!,MATCH(IFERROR(VLOOKUP(H$1,对应字段!$A:$B,2,0),H$1),#REF!,0),0)</f>
        <v>#REF!</v>
      </c>
      <c r="I117" s="26" t="e">
        <f>VLOOKUP($B117,#REF!,MATCH(IFERROR(VLOOKUP(I$1,对应字段!$A:$B,2,0),I$1),#REF!,0),0)</f>
        <v>#REF!</v>
      </c>
    </row>
    <row r="118" spans="1:9" ht="27" customHeight="1" x14ac:dyDescent="0.2">
      <c r="A118" s="26">
        <f>COUNTIF(I$2:I118,I118)</f>
        <v>117</v>
      </c>
      <c r="B118" s="26" t="s">
        <v>2378</v>
      </c>
      <c r="C118" s="29" t="e">
        <f>VLOOKUP($B118,#REF!,MATCH(IFERROR(VLOOKUP(C$1,对应字段!$A:$B,2,0),C$1),#REF!,0),0)</f>
        <v>#REF!</v>
      </c>
      <c r="D118" s="26" t="e">
        <f>IF(VLOOKUP($B118,#REF!,MATCH(IFERROR(VLOOKUP(D$1,对应字段!$A:$B,2,0),D$1),#REF!,0),0)="1","男","女")</f>
        <v>#REF!</v>
      </c>
      <c r="E118" s="26" t="e">
        <f>VLOOKUP($B118,#REF!,MATCH(IFERROR(VLOOKUP(E$1,对应字段!$A:$B,2,0),E$1),#REF!,0),0)</f>
        <v>#REF!</v>
      </c>
      <c r="F118" s="26" t="e">
        <f>VLOOKUP($B118,#REF!,MATCH(IFERROR(VLOOKUP(F$1,对应字段!$A:$B,2,0),F$1),#REF!,0),0)</f>
        <v>#REF!</v>
      </c>
      <c r="G118" s="26" t="e">
        <f>VLOOKUP($B118,#REF!,MATCH(IFERROR(VLOOKUP(G$1,对应字段!$A:$B,2,0),G$1),#REF!,0),0)</f>
        <v>#REF!</v>
      </c>
      <c r="H118" s="26" t="e">
        <f>VLOOKUP($B118,#REF!,MATCH(IFERROR(VLOOKUP(H$1,对应字段!$A:$B,2,0),H$1),#REF!,0),0)</f>
        <v>#REF!</v>
      </c>
      <c r="I118" s="26" t="e">
        <f>VLOOKUP($B118,#REF!,MATCH(IFERROR(VLOOKUP(I$1,对应字段!$A:$B,2,0),I$1),#REF!,0),0)</f>
        <v>#REF!</v>
      </c>
    </row>
    <row r="119" spans="1:9" ht="27" customHeight="1" x14ac:dyDescent="0.2">
      <c r="A119" s="26">
        <f>COUNTIF(I$2:I119,I119)</f>
        <v>118</v>
      </c>
      <c r="B119" s="26" t="s">
        <v>2379</v>
      </c>
      <c r="C119" s="29" t="e">
        <f>VLOOKUP($B119,#REF!,MATCH(IFERROR(VLOOKUP(C$1,对应字段!$A:$B,2,0),C$1),#REF!,0),0)</f>
        <v>#REF!</v>
      </c>
      <c r="D119" s="26" t="e">
        <f>IF(VLOOKUP($B119,#REF!,MATCH(IFERROR(VLOOKUP(D$1,对应字段!$A:$B,2,0),D$1),#REF!,0),0)="1","男","女")</f>
        <v>#REF!</v>
      </c>
      <c r="E119" s="26" t="e">
        <f>VLOOKUP($B119,#REF!,MATCH(IFERROR(VLOOKUP(E$1,对应字段!$A:$B,2,0),E$1),#REF!,0),0)</f>
        <v>#REF!</v>
      </c>
      <c r="F119" s="26" t="e">
        <f>VLOOKUP($B119,#REF!,MATCH(IFERROR(VLOOKUP(F$1,对应字段!$A:$B,2,0),F$1),#REF!,0),0)</f>
        <v>#REF!</v>
      </c>
      <c r="G119" s="26" t="e">
        <f>VLOOKUP($B119,#REF!,MATCH(IFERROR(VLOOKUP(G$1,对应字段!$A:$B,2,0),G$1),#REF!,0),0)</f>
        <v>#REF!</v>
      </c>
      <c r="H119" s="26" t="e">
        <f>VLOOKUP($B119,#REF!,MATCH(IFERROR(VLOOKUP(H$1,对应字段!$A:$B,2,0),H$1),#REF!,0),0)</f>
        <v>#REF!</v>
      </c>
      <c r="I119" s="26" t="e">
        <f>VLOOKUP($B119,#REF!,MATCH(IFERROR(VLOOKUP(I$1,对应字段!$A:$B,2,0),I$1),#REF!,0),0)</f>
        <v>#REF!</v>
      </c>
    </row>
    <row r="120" spans="1:9" ht="27" customHeight="1" x14ac:dyDescent="0.2">
      <c r="A120" s="26">
        <f>COUNTIF(I$2:I120,I120)</f>
        <v>119</v>
      </c>
      <c r="B120" s="26" t="s">
        <v>2380</v>
      </c>
      <c r="C120" s="29" t="e">
        <f>VLOOKUP($B120,#REF!,MATCH(IFERROR(VLOOKUP(C$1,对应字段!$A:$B,2,0),C$1),#REF!,0),0)</f>
        <v>#REF!</v>
      </c>
      <c r="D120" s="26" t="e">
        <f>IF(VLOOKUP($B120,#REF!,MATCH(IFERROR(VLOOKUP(D$1,对应字段!$A:$B,2,0),D$1),#REF!,0),0)="1","男","女")</f>
        <v>#REF!</v>
      </c>
      <c r="E120" s="26" t="e">
        <f>VLOOKUP($B120,#REF!,MATCH(IFERROR(VLOOKUP(E$1,对应字段!$A:$B,2,0),E$1),#REF!,0),0)</f>
        <v>#REF!</v>
      </c>
      <c r="F120" s="26" t="e">
        <f>VLOOKUP($B120,#REF!,MATCH(IFERROR(VLOOKUP(F$1,对应字段!$A:$B,2,0),F$1),#REF!,0),0)</f>
        <v>#REF!</v>
      </c>
      <c r="G120" s="26" t="e">
        <f>VLOOKUP($B120,#REF!,MATCH(IFERROR(VLOOKUP(G$1,对应字段!$A:$B,2,0),G$1),#REF!,0),0)</f>
        <v>#REF!</v>
      </c>
      <c r="H120" s="26" t="e">
        <f>VLOOKUP($B120,#REF!,MATCH(IFERROR(VLOOKUP(H$1,对应字段!$A:$B,2,0),H$1),#REF!,0),0)</f>
        <v>#REF!</v>
      </c>
      <c r="I120" s="26" t="e">
        <f>VLOOKUP($B120,#REF!,MATCH(IFERROR(VLOOKUP(I$1,对应字段!$A:$B,2,0),I$1),#REF!,0),0)</f>
        <v>#REF!</v>
      </c>
    </row>
    <row r="121" spans="1:9" ht="27" customHeight="1" x14ac:dyDescent="0.2">
      <c r="A121" s="26">
        <f>COUNTIF(I$2:I121,I121)</f>
        <v>120</v>
      </c>
      <c r="B121" s="26" t="s">
        <v>2381</v>
      </c>
      <c r="C121" s="29" t="e">
        <f>VLOOKUP($B121,#REF!,MATCH(IFERROR(VLOOKUP(C$1,对应字段!$A:$B,2,0),C$1),#REF!,0),0)</f>
        <v>#REF!</v>
      </c>
      <c r="D121" s="26" t="e">
        <f>IF(VLOOKUP($B121,#REF!,MATCH(IFERROR(VLOOKUP(D$1,对应字段!$A:$B,2,0),D$1),#REF!,0),0)="1","男","女")</f>
        <v>#REF!</v>
      </c>
      <c r="E121" s="26" t="e">
        <f>VLOOKUP($B121,#REF!,MATCH(IFERROR(VLOOKUP(E$1,对应字段!$A:$B,2,0),E$1),#REF!,0),0)</f>
        <v>#REF!</v>
      </c>
      <c r="F121" s="26" t="e">
        <f>VLOOKUP($B121,#REF!,MATCH(IFERROR(VLOOKUP(F$1,对应字段!$A:$B,2,0),F$1),#REF!,0),0)</f>
        <v>#REF!</v>
      </c>
      <c r="G121" s="26" t="e">
        <f>VLOOKUP($B121,#REF!,MATCH(IFERROR(VLOOKUP(G$1,对应字段!$A:$B,2,0),G$1),#REF!,0),0)</f>
        <v>#REF!</v>
      </c>
      <c r="H121" s="26" t="e">
        <f>VLOOKUP($B121,#REF!,MATCH(IFERROR(VLOOKUP(H$1,对应字段!$A:$B,2,0),H$1),#REF!,0),0)</f>
        <v>#REF!</v>
      </c>
      <c r="I121" s="26" t="e">
        <f>VLOOKUP($B121,#REF!,MATCH(IFERROR(VLOOKUP(I$1,对应字段!$A:$B,2,0),I$1),#REF!,0),0)</f>
        <v>#REF!</v>
      </c>
    </row>
    <row r="122" spans="1:9" ht="27" customHeight="1" x14ac:dyDescent="0.2">
      <c r="A122" s="26">
        <f>COUNTIF(I$2:I122,I122)</f>
        <v>121</v>
      </c>
      <c r="B122" s="26" t="s">
        <v>2382</v>
      </c>
      <c r="C122" s="29" t="e">
        <f>VLOOKUP($B122,#REF!,MATCH(IFERROR(VLOOKUP(C$1,对应字段!$A:$B,2,0),C$1),#REF!,0),0)</f>
        <v>#REF!</v>
      </c>
      <c r="D122" s="26" t="e">
        <f>IF(VLOOKUP($B122,#REF!,MATCH(IFERROR(VLOOKUP(D$1,对应字段!$A:$B,2,0),D$1),#REF!,0),0)="1","男","女")</f>
        <v>#REF!</v>
      </c>
      <c r="E122" s="26" t="e">
        <f>VLOOKUP($B122,#REF!,MATCH(IFERROR(VLOOKUP(E$1,对应字段!$A:$B,2,0),E$1),#REF!,0),0)</f>
        <v>#REF!</v>
      </c>
      <c r="F122" s="26" t="e">
        <f>VLOOKUP($B122,#REF!,MATCH(IFERROR(VLOOKUP(F$1,对应字段!$A:$B,2,0),F$1),#REF!,0),0)</f>
        <v>#REF!</v>
      </c>
      <c r="G122" s="26" t="e">
        <f>VLOOKUP($B122,#REF!,MATCH(IFERROR(VLOOKUP(G$1,对应字段!$A:$B,2,0),G$1),#REF!,0),0)</f>
        <v>#REF!</v>
      </c>
      <c r="H122" s="26" t="e">
        <f>VLOOKUP($B122,#REF!,MATCH(IFERROR(VLOOKUP(H$1,对应字段!$A:$B,2,0),H$1),#REF!,0),0)</f>
        <v>#REF!</v>
      </c>
      <c r="I122" s="26" t="e">
        <f>VLOOKUP($B122,#REF!,MATCH(IFERROR(VLOOKUP(I$1,对应字段!$A:$B,2,0),I$1),#REF!,0),0)</f>
        <v>#REF!</v>
      </c>
    </row>
    <row r="123" spans="1:9" ht="27" customHeight="1" x14ac:dyDescent="0.2">
      <c r="A123" s="26">
        <f>COUNTIF(I$2:I123,I123)</f>
        <v>122</v>
      </c>
      <c r="B123" s="26" t="s">
        <v>2383</v>
      </c>
      <c r="C123" s="29" t="e">
        <f>VLOOKUP($B123,#REF!,MATCH(IFERROR(VLOOKUP(C$1,对应字段!$A:$B,2,0),C$1),#REF!,0),0)</f>
        <v>#REF!</v>
      </c>
      <c r="D123" s="26" t="e">
        <f>IF(VLOOKUP($B123,#REF!,MATCH(IFERROR(VLOOKUP(D$1,对应字段!$A:$B,2,0),D$1),#REF!,0),0)="1","男","女")</f>
        <v>#REF!</v>
      </c>
      <c r="E123" s="26" t="e">
        <f>VLOOKUP($B123,#REF!,MATCH(IFERROR(VLOOKUP(E$1,对应字段!$A:$B,2,0),E$1),#REF!,0),0)</f>
        <v>#REF!</v>
      </c>
      <c r="F123" s="26" t="e">
        <f>VLOOKUP($B123,#REF!,MATCH(IFERROR(VLOOKUP(F$1,对应字段!$A:$B,2,0),F$1),#REF!,0),0)</f>
        <v>#REF!</v>
      </c>
      <c r="G123" s="26" t="e">
        <f>VLOOKUP($B123,#REF!,MATCH(IFERROR(VLOOKUP(G$1,对应字段!$A:$B,2,0),G$1),#REF!,0),0)</f>
        <v>#REF!</v>
      </c>
      <c r="H123" s="26" t="e">
        <f>VLOOKUP($B123,#REF!,MATCH(IFERROR(VLOOKUP(H$1,对应字段!$A:$B,2,0),H$1),#REF!,0),0)</f>
        <v>#REF!</v>
      </c>
      <c r="I123" s="26" t="e">
        <f>VLOOKUP($B123,#REF!,MATCH(IFERROR(VLOOKUP(I$1,对应字段!$A:$B,2,0),I$1),#REF!,0),0)</f>
        <v>#REF!</v>
      </c>
    </row>
    <row r="124" spans="1:9" ht="27" customHeight="1" x14ac:dyDescent="0.2">
      <c r="A124" s="26">
        <f>COUNTIF(I$2:I124,I124)</f>
        <v>123</v>
      </c>
      <c r="B124" s="26" t="s">
        <v>2384</v>
      </c>
      <c r="C124" s="29" t="e">
        <f>VLOOKUP($B124,#REF!,MATCH(IFERROR(VLOOKUP(C$1,对应字段!$A:$B,2,0),C$1),#REF!,0),0)</f>
        <v>#REF!</v>
      </c>
      <c r="D124" s="26" t="e">
        <f>IF(VLOOKUP($B124,#REF!,MATCH(IFERROR(VLOOKUP(D$1,对应字段!$A:$B,2,0),D$1),#REF!,0),0)="1","男","女")</f>
        <v>#REF!</v>
      </c>
      <c r="E124" s="26" t="e">
        <f>VLOOKUP($B124,#REF!,MATCH(IFERROR(VLOOKUP(E$1,对应字段!$A:$B,2,0),E$1),#REF!,0),0)</f>
        <v>#REF!</v>
      </c>
      <c r="F124" s="26" t="e">
        <f>VLOOKUP($B124,#REF!,MATCH(IFERROR(VLOOKUP(F$1,对应字段!$A:$B,2,0),F$1),#REF!,0),0)</f>
        <v>#REF!</v>
      </c>
      <c r="G124" s="26" t="e">
        <f>VLOOKUP($B124,#REF!,MATCH(IFERROR(VLOOKUP(G$1,对应字段!$A:$B,2,0),G$1),#REF!,0),0)</f>
        <v>#REF!</v>
      </c>
      <c r="H124" s="26" t="e">
        <f>VLOOKUP($B124,#REF!,MATCH(IFERROR(VLOOKUP(H$1,对应字段!$A:$B,2,0),H$1),#REF!,0),0)</f>
        <v>#REF!</v>
      </c>
      <c r="I124" s="26" t="e">
        <f>VLOOKUP($B124,#REF!,MATCH(IFERROR(VLOOKUP(I$1,对应字段!$A:$B,2,0),I$1),#REF!,0),0)</f>
        <v>#REF!</v>
      </c>
    </row>
  </sheetData>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DC0CD-95A7-4B5E-96D9-FB76D62710DA}">
  <dimension ref="A1:E98"/>
  <sheetViews>
    <sheetView workbookViewId="0">
      <selection activeCell="A5" sqref="A5"/>
    </sheetView>
  </sheetViews>
  <sheetFormatPr defaultColWidth="9" defaultRowHeight="12.75" x14ac:dyDescent="0.2"/>
  <cols>
    <col min="1" max="1" width="24.5703125" customWidth="1"/>
    <col min="2" max="2" width="12.42578125" customWidth="1"/>
    <col min="4" max="4" width="16.140625" customWidth="1"/>
    <col min="5" max="5" width="86" style="19" customWidth="1"/>
  </cols>
  <sheetData>
    <row r="1" spans="1:5" ht="13.5" thickBot="1" x14ac:dyDescent="0.25">
      <c r="A1" s="5" t="s">
        <v>2920</v>
      </c>
      <c r="B1" s="5" t="s">
        <v>2921</v>
      </c>
      <c r="C1" s="5" t="s">
        <v>2900</v>
      </c>
      <c r="D1" s="5" t="s">
        <v>2922</v>
      </c>
      <c r="E1" s="5" t="s">
        <v>2923</v>
      </c>
    </row>
    <row r="2" spans="1:5" s="1" customFormat="1" ht="40.5" customHeight="1" x14ac:dyDescent="0.2">
      <c r="A2" s="6" t="s">
        <v>2903</v>
      </c>
      <c r="B2" s="7" t="s">
        <v>2924</v>
      </c>
      <c r="C2" s="7" t="s">
        <v>2925</v>
      </c>
      <c r="D2" s="7">
        <v>40</v>
      </c>
      <c r="E2" s="6" t="s">
        <v>2926</v>
      </c>
    </row>
    <row r="3" spans="1:5" s="1" customFormat="1" ht="27" thickBot="1" x14ac:dyDescent="0.25">
      <c r="A3" s="8" t="s">
        <v>2927</v>
      </c>
      <c r="B3" s="9" t="s">
        <v>2928</v>
      </c>
      <c r="C3" s="9" t="s">
        <v>2925</v>
      </c>
      <c r="D3" s="9">
        <v>18</v>
      </c>
      <c r="E3" s="8" t="s">
        <v>2929</v>
      </c>
    </row>
    <row r="4" spans="1:5" s="1" customFormat="1" ht="33.6" customHeight="1" thickBot="1" x14ac:dyDescent="0.25">
      <c r="A4" s="8" t="s">
        <v>2244</v>
      </c>
      <c r="B4" s="9" t="s">
        <v>2930</v>
      </c>
      <c r="C4" s="9" t="s">
        <v>2925</v>
      </c>
      <c r="D4" s="9">
        <v>15</v>
      </c>
      <c r="E4" s="8" t="s">
        <v>2931</v>
      </c>
    </row>
    <row r="5" spans="1:5" s="1" customFormat="1" ht="15.6" customHeight="1" thickBot="1" x14ac:dyDescent="0.25">
      <c r="A5" s="8" t="s">
        <v>3144</v>
      </c>
      <c r="B5" s="9" t="s">
        <v>2933</v>
      </c>
      <c r="C5" s="9" t="s">
        <v>2925</v>
      </c>
      <c r="D5" s="9">
        <v>1</v>
      </c>
      <c r="E5" s="9" t="s">
        <v>2934</v>
      </c>
    </row>
    <row r="6" spans="1:5" s="1" customFormat="1" ht="15.6" customHeight="1" thickBot="1" x14ac:dyDescent="0.25">
      <c r="A6" s="8" t="s">
        <v>2932</v>
      </c>
      <c r="B6" s="9" t="s">
        <v>2933</v>
      </c>
      <c r="C6" s="9" t="s">
        <v>2925</v>
      </c>
      <c r="D6" s="9">
        <v>1</v>
      </c>
      <c r="E6" s="9" t="s">
        <v>2934</v>
      </c>
    </row>
    <row r="7" spans="1:5" s="1" customFormat="1" ht="33" customHeight="1" thickBot="1" x14ac:dyDescent="0.25">
      <c r="A7" s="8" t="s">
        <v>2935</v>
      </c>
      <c r="B7" s="9" t="s">
        <v>2936</v>
      </c>
      <c r="C7" s="9" t="s">
        <v>2925</v>
      </c>
      <c r="D7" s="9">
        <v>2</v>
      </c>
      <c r="E7" s="9" t="s">
        <v>2937</v>
      </c>
    </row>
    <row r="8" spans="1:5" s="1" customFormat="1" ht="14.25" thickBot="1" x14ac:dyDescent="0.25">
      <c r="A8" s="8" t="s">
        <v>2938</v>
      </c>
      <c r="B8" s="9" t="s">
        <v>2939</v>
      </c>
      <c r="C8" s="9" t="s">
        <v>2925</v>
      </c>
      <c r="D8" s="9">
        <v>3</v>
      </c>
      <c r="E8" s="8" t="s">
        <v>2940</v>
      </c>
    </row>
    <row r="9" spans="1:5" s="1" customFormat="1" ht="14.25" thickBot="1" x14ac:dyDescent="0.25">
      <c r="A9" s="8" t="s">
        <v>2905</v>
      </c>
      <c r="B9" s="9" t="s">
        <v>2939</v>
      </c>
      <c r="C9" s="9" t="s">
        <v>2925</v>
      </c>
      <c r="D9" s="9">
        <v>3</v>
      </c>
      <c r="E9" s="8" t="s">
        <v>2940</v>
      </c>
    </row>
    <row r="10" spans="1:5" s="1" customFormat="1" ht="14.25" thickBot="1" x14ac:dyDescent="0.25">
      <c r="A10" s="8" t="s">
        <v>2941</v>
      </c>
      <c r="B10" s="9" t="s">
        <v>2942</v>
      </c>
      <c r="C10" s="9" t="s">
        <v>2925</v>
      </c>
      <c r="D10" s="9">
        <v>100</v>
      </c>
      <c r="E10" s="8" t="s">
        <v>2940</v>
      </c>
    </row>
    <row r="11" spans="1:5" s="1" customFormat="1" ht="14.25" thickBot="1" x14ac:dyDescent="0.25">
      <c r="A11" s="10" t="s">
        <v>2943</v>
      </c>
      <c r="B11" s="11" t="s">
        <v>2944</v>
      </c>
      <c r="C11" s="9" t="s">
        <v>2925</v>
      </c>
      <c r="D11" s="9">
        <v>100</v>
      </c>
      <c r="E11" s="8" t="s">
        <v>2940</v>
      </c>
    </row>
    <row r="12" spans="1:5" s="1" customFormat="1" ht="14.25" thickBot="1" x14ac:dyDescent="0.25">
      <c r="A12" s="20"/>
      <c r="B12" s="11"/>
      <c r="C12" s="9"/>
      <c r="D12" s="9"/>
      <c r="E12" s="8"/>
    </row>
    <row r="13" spans="1:5" s="1" customFormat="1" ht="14.25" thickBot="1" x14ac:dyDescent="0.25">
      <c r="A13" s="12" t="s">
        <v>2945</v>
      </c>
      <c r="B13" s="9" t="s">
        <v>2942</v>
      </c>
      <c r="C13" s="9" t="s">
        <v>2925</v>
      </c>
      <c r="D13" s="9">
        <v>100</v>
      </c>
      <c r="E13" s="8" t="s">
        <v>2940</v>
      </c>
    </row>
    <row r="14" spans="1:5" s="1" customFormat="1" ht="14.25" thickBot="1" x14ac:dyDescent="0.25">
      <c r="A14" s="8" t="s">
        <v>1</v>
      </c>
      <c r="B14" s="9" t="s">
        <v>2946</v>
      </c>
      <c r="C14" s="9" t="s">
        <v>2925</v>
      </c>
      <c r="D14" s="9">
        <v>6</v>
      </c>
      <c r="E14" s="8" t="s">
        <v>2947</v>
      </c>
    </row>
    <row r="15" spans="1:5" s="1" customFormat="1" ht="14.25" thickBot="1" x14ac:dyDescent="0.25">
      <c r="A15" s="8" t="s">
        <v>2</v>
      </c>
      <c r="B15" s="9" t="s">
        <v>2948</v>
      </c>
      <c r="C15" s="9" t="s">
        <v>2925</v>
      </c>
      <c r="D15" s="9">
        <v>100</v>
      </c>
      <c r="E15" s="8" t="s">
        <v>2949</v>
      </c>
    </row>
    <row r="16" spans="1:5" s="1" customFormat="1" ht="14.25" thickBot="1" x14ac:dyDescent="0.25">
      <c r="A16" s="8" t="s">
        <v>2950</v>
      </c>
      <c r="B16" s="9" t="s">
        <v>2951</v>
      </c>
      <c r="C16" s="9" t="s">
        <v>2925</v>
      </c>
      <c r="D16" s="9">
        <v>2</v>
      </c>
      <c r="E16" s="8" t="s">
        <v>2940</v>
      </c>
    </row>
    <row r="17" spans="1:5" s="1" customFormat="1" ht="14.25" thickBot="1" x14ac:dyDescent="0.25">
      <c r="A17" s="13" t="s">
        <v>2906</v>
      </c>
      <c r="B17" s="9" t="s">
        <v>2951</v>
      </c>
      <c r="C17" s="9" t="s">
        <v>2925</v>
      </c>
      <c r="D17" s="9">
        <v>2</v>
      </c>
      <c r="E17" s="8" t="s">
        <v>2940</v>
      </c>
    </row>
    <row r="18" spans="1:5" s="1" customFormat="1" ht="14.25" thickBot="1" x14ac:dyDescent="0.25">
      <c r="A18" s="8" t="s">
        <v>2907</v>
      </c>
      <c r="B18" s="9" t="s">
        <v>2952</v>
      </c>
      <c r="C18" s="9" t="s">
        <v>2925</v>
      </c>
      <c r="D18" s="9">
        <v>100</v>
      </c>
      <c r="E18" s="8" t="s">
        <v>2940</v>
      </c>
    </row>
    <row r="19" spans="1:5" s="1" customFormat="1" ht="14.25" thickBot="1" x14ac:dyDescent="0.25">
      <c r="A19" s="8" t="s">
        <v>2908</v>
      </c>
      <c r="B19" s="9" t="s">
        <v>2953</v>
      </c>
      <c r="C19" s="9" t="s">
        <v>2925</v>
      </c>
      <c r="D19" s="9">
        <v>60</v>
      </c>
      <c r="E19" s="8" t="s">
        <v>2954</v>
      </c>
    </row>
    <row r="20" spans="1:5" s="1" customFormat="1" ht="14.25" thickBot="1" x14ac:dyDescent="0.25">
      <c r="A20" s="8" t="s">
        <v>2909</v>
      </c>
      <c r="B20" s="9" t="s">
        <v>2955</v>
      </c>
      <c r="C20" s="9" t="s">
        <v>2925</v>
      </c>
      <c r="D20" s="9">
        <v>4</v>
      </c>
      <c r="E20" s="8" t="s">
        <v>2956</v>
      </c>
    </row>
    <row r="21" spans="1:5" s="1" customFormat="1" ht="14.25" thickBot="1" x14ac:dyDescent="0.25">
      <c r="A21" s="8" t="s">
        <v>2910</v>
      </c>
      <c r="B21" s="9" t="s">
        <v>2957</v>
      </c>
      <c r="C21" s="9" t="s">
        <v>2925</v>
      </c>
      <c r="D21" s="9">
        <v>30</v>
      </c>
      <c r="E21" s="8" t="s">
        <v>2958</v>
      </c>
    </row>
    <row r="22" spans="1:5" s="1" customFormat="1" ht="14.25" thickBot="1" x14ac:dyDescent="0.25">
      <c r="A22" s="8" t="s">
        <v>2911</v>
      </c>
      <c r="B22" s="9" t="s">
        <v>2959</v>
      </c>
      <c r="C22" s="9" t="s">
        <v>2925</v>
      </c>
      <c r="D22" s="9">
        <v>4</v>
      </c>
      <c r="E22" s="8" t="s">
        <v>2960</v>
      </c>
    </row>
    <row r="23" spans="1:5" s="1" customFormat="1" ht="14.25" thickBot="1" x14ac:dyDescent="0.25">
      <c r="A23" s="8" t="s">
        <v>3163</v>
      </c>
      <c r="B23" s="9" t="s">
        <v>2961</v>
      </c>
      <c r="C23" s="9" t="s">
        <v>2925</v>
      </c>
      <c r="D23" s="9">
        <v>30</v>
      </c>
      <c r="E23" s="8" t="s">
        <v>2958</v>
      </c>
    </row>
    <row r="24" spans="1:5" s="1" customFormat="1" ht="14.25" thickBot="1" x14ac:dyDescent="0.25">
      <c r="A24" s="8" t="s">
        <v>2912</v>
      </c>
      <c r="B24" s="9" t="s">
        <v>2961</v>
      </c>
      <c r="C24" s="9" t="s">
        <v>2925</v>
      </c>
      <c r="D24" s="9">
        <v>30</v>
      </c>
      <c r="E24" s="8" t="s">
        <v>2958</v>
      </c>
    </row>
    <row r="25" spans="1:5" s="1" customFormat="1" ht="14.25" thickBot="1" x14ac:dyDescent="0.25">
      <c r="A25" s="8" t="s">
        <v>2913</v>
      </c>
      <c r="B25" s="9" t="s">
        <v>2962</v>
      </c>
      <c r="C25" s="9" t="s">
        <v>2925</v>
      </c>
      <c r="D25" s="9">
        <v>4</v>
      </c>
      <c r="E25" s="8" t="s">
        <v>2963</v>
      </c>
    </row>
    <row r="26" spans="1:5" s="1" customFormat="1" ht="14.25" thickBot="1" x14ac:dyDescent="0.25">
      <c r="A26" s="8" t="s">
        <v>3165</v>
      </c>
      <c r="B26" s="9" t="s">
        <v>2964</v>
      </c>
      <c r="C26" s="9" t="s">
        <v>2925</v>
      </c>
      <c r="D26" s="9">
        <v>30</v>
      </c>
      <c r="E26" s="8" t="s">
        <v>2958</v>
      </c>
    </row>
    <row r="27" spans="1:5" s="1" customFormat="1" ht="14.25" thickBot="1" x14ac:dyDescent="0.25">
      <c r="A27" s="8" t="s">
        <v>2914</v>
      </c>
      <c r="B27" s="9" t="s">
        <v>2964</v>
      </c>
      <c r="C27" s="9" t="s">
        <v>2925</v>
      </c>
      <c r="D27" s="9">
        <v>30</v>
      </c>
      <c r="E27" s="8" t="s">
        <v>2958</v>
      </c>
    </row>
    <row r="28" spans="1:5" s="1" customFormat="1" ht="14.25" thickBot="1" x14ac:dyDescent="0.25">
      <c r="A28" s="8" t="s">
        <v>2904</v>
      </c>
      <c r="B28" s="9" t="s">
        <v>2965</v>
      </c>
      <c r="C28" s="9" t="s">
        <v>2925</v>
      </c>
      <c r="D28" s="9">
        <v>12</v>
      </c>
      <c r="E28" s="8" t="s">
        <v>2966</v>
      </c>
    </row>
    <row r="29" spans="1:5" s="1" customFormat="1" ht="14.25" thickBot="1" x14ac:dyDescent="0.25">
      <c r="A29" s="8" t="s">
        <v>2967</v>
      </c>
      <c r="B29" s="9" t="s">
        <v>2968</v>
      </c>
      <c r="C29" s="9" t="s">
        <v>2925</v>
      </c>
      <c r="D29" s="9">
        <v>2</v>
      </c>
      <c r="E29" s="9" t="s">
        <v>2969</v>
      </c>
    </row>
    <row r="30" spans="1:5" s="1" customFormat="1" ht="14.25" thickBot="1" x14ac:dyDescent="0.25">
      <c r="A30" s="8" t="s">
        <v>2970</v>
      </c>
      <c r="B30" s="9" t="s">
        <v>2971</v>
      </c>
      <c r="C30" s="9" t="s">
        <v>2925</v>
      </c>
      <c r="D30" s="9">
        <v>100</v>
      </c>
      <c r="E30" s="8" t="s">
        <v>2972</v>
      </c>
    </row>
    <row r="31" spans="1:5" s="1" customFormat="1" ht="14.25" thickBot="1" x14ac:dyDescent="0.25">
      <c r="A31" s="8" t="s">
        <v>2917</v>
      </c>
      <c r="B31" s="9" t="s">
        <v>2973</v>
      </c>
      <c r="C31" s="9" t="s">
        <v>2925</v>
      </c>
      <c r="D31" s="9">
        <v>6</v>
      </c>
      <c r="E31" s="9" t="s">
        <v>2974</v>
      </c>
    </row>
    <row r="32" spans="1:5" s="1" customFormat="1" ht="14.25" thickBot="1" x14ac:dyDescent="0.25">
      <c r="A32" s="8" t="s">
        <v>2916</v>
      </c>
      <c r="B32" s="9" t="s">
        <v>2975</v>
      </c>
      <c r="C32" s="9" t="s">
        <v>2925</v>
      </c>
      <c r="D32" s="9">
        <v>100</v>
      </c>
      <c r="E32" s="8" t="s">
        <v>2972</v>
      </c>
    </row>
    <row r="33" spans="1:5" s="1" customFormat="1" ht="14.25" thickBot="1" x14ac:dyDescent="0.25">
      <c r="A33" s="10" t="s">
        <v>2918</v>
      </c>
      <c r="B33" s="10" t="s">
        <v>2918</v>
      </c>
      <c r="C33" s="9"/>
      <c r="D33" s="9"/>
      <c r="E33" s="8"/>
    </row>
    <row r="34" spans="1:5" s="1" customFormat="1" ht="14.25" thickBot="1" x14ac:dyDescent="0.25">
      <c r="A34" s="10" t="s">
        <v>2919</v>
      </c>
      <c r="B34" s="10" t="s">
        <v>2919</v>
      </c>
      <c r="C34" s="9"/>
      <c r="D34" s="9"/>
      <c r="E34" s="8"/>
    </row>
    <row r="35" spans="1:5" ht="14.25" thickBot="1" x14ac:dyDescent="0.25">
      <c r="A35" s="14" t="s">
        <v>2976</v>
      </c>
      <c r="B35" s="15" t="s">
        <v>2977</v>
      </c>
      <c r="C35" s="15" t="s">
        <v>2925</v>
      </c>
      <c r="D35" s="15">
        <v>2</v>
      </c>
      <c r="E35" s="15" t="s">
        <v>2978</v>
      </c>
    </row>
    <row r="36" spans="1:5" ht="14.25" thickBot="1" x14ac:dyDescent="0.25">
      <c r="A36" s="14" t="s">
        <v>2979</v>
      </c>
      <c r="B36" s="15" t="s">
        <v>2980</v>
      </c>
      <c r="C36" s="15" t="s">
        <v>2925</v>
      </c>
      <c r="D36" s="15">
        <v>8</v>
      </c>
      <c r="E36" s="14" t="s">
        <v>2981</v>
      </c>
    </row>
    <row r="37" spans="1:5" ht="14.25" thickBot="1" x14ac:dyDescent="0.25">
      <c r="A37" s="14" t="s">
        <v>2982</v>
      </c>
      <c r="B37" s="15" t="s">
        <v>2983</v>
      </c>
      <c r="C37" s="15" t="s">
        <v>2925</v>
      </c>
      <c r="D37" s="15">
        <v>2</v>
      </c>
      <c r="E37" s="14" t="s">
        <v>2984</v>
      </c>
    </row>
    <row r="38" spans="1:5" ht="14.25" thickBot="1" x14ac:dyDescent="0.25">
      <c r="A38" s="14" t="s">
        <v>2985</v>
      </c>
      <c r="B38" s="15" t="s">
        <v>2986</v>
      </c>
      <c r="C38" s="15" t="s">
        <v>2925</v>
      </c>
      <c r="D38" s="15">
        <v>1</v>
      </c>
      <c r="E38" s="15" t="s">
        <v>2987</v>
      </c>
    </row>
    <row r="39" spans="1:5" ht="14.25" thickBot="1" x14ac:dyDescent="0.25">
      <c r="A39" s="14" t="s">
        <v>2988</v>
      </c>
      <c r="B39" s="15" t="s">
        <v>2989</v>
      </c>
      <c r="C39" s="15" t="s">
        <v>2925</v>
      </c>
      <c r="D39" s="15">
        <v>2</v>
      </c>
      <c r="E39" s="14" t="s">
        <v>2990</v>
      </c>
    </row>
    <row r="40" spans="1:5" ht="53.45" customHeight="1" x14ac:dyDescent="0.2">
      <c r="A40" s="16" t="s">
        <v>2991</v>
      </c>
      <c r="B40" s="17" t="s">
        <v>2992</v>
      </c>
      <c r="C40" s="17" t="s">
        <v>2925</v>
      </c>
      <c r="D40" s="17">
        <v>1</v>
      </c>
      <c r="E40" s="17" t="s">
        <v>2993</v>
      </c>
    </row>
    <row r="41" spans="1:5" ht="14.25" thickBot="1" x14ac:dyDescent="0.25">
      <c r="A41" s="14" t="s">
        <v>2994</v>
      </c>
      <c r="B41" s="15" t="s">
        <v>2995</v>
      </c>
      <c r="C41" s="15" t="s">
        <v>2925</v>
      </c>
      <c r="D41" s="15">
        <v>6</v>
      </c>
      <c r="E41" s="14" t="s">
        <v>2996</v>
      </c>
    </row>
    <row r="42" spans="1:5" ht="14.25" thickBot="1" x14ac:dyDescent="0.25">
      <c r="A42" s="14" t="s">
        <v>2997</v>
      </c>
      <c r="B42" s="15" t="s">
        <v>2998</v>
      </c>
      <c r="C42" s="15" t="s">
        <v>2925</v>
      </c>
      <c r="D42" s="15">
        <v>6</v>
      </c>
      <c r="E42" s="14" t="s">
        <v>2996</v>
      </c>
    </row>
    <row r="43" spans="1:5" ht="14.25" thickBot="1" x14ac:dyDescent="0.25">
      <c r="A43" s="14" t="s">
        <v>2999</v>
      </c>
      <c r="B43" s="15" t="s">
        <v>3000</v>
      </c>
      <c r="C43" s="15" t="s">
        <v>2925</v>
      </c>
      <c r="D43" s="15">
        <v>6</v>
      </c>
      <c r="E43" s="14" t="s">
        <v>2996</v>
      </c>
    </row>
    <row r="44" spans="1:5" ht="14.25" thickBot="1" x14ac:dyDescent="0.25">
      <c r="A44" s="14" t="s">
        <v>3001</v>
      </c>
      <c r="B44" s="15" t="s">
        <v>3002</v>
      </c>
      <c r="C44" s="15" t="s">
        <v>2925</v>
      </c>
      <c r="D44" s="15">
        <v>6</v>
      </c>
      <c r="E44" s="14" t="s">
        <v>2996</v>
      </c>
    </row>
    <row r="45" spans="1:5" ht="14.25" thickBot="1" x14ac:dyDescent="0.25">
      <c r="A45" s="14" t="s">
        <v>3003</v>
      </c>
      <c r="B45" s="15" t="s">
        <v>3004</v>
      </c>
      <c r="C45" s="15" t="s">
        <v>2925</v>
      </c>
      <c r="D45" s="15">
        <v>60</v>
      </c>
      <c r="E45" s="14" t="s">
        <v>3005</v>
      </c>
    </row>
    <row r="46" spans="1:5" ht="14.25" thickBot="1" x14ac:dyDescent="0.25">
      <c r="A46" s="14" t="s">
        <v>3006</v>
      </c>
      <c r="B46" s="15" t="s">
        <v>3007</v>
      </c>
      <c r="C46" s="15" t="s">
        <v>2925</v>
      </c>
      <c r="D46" s="15">
        <v>80</v>
      </c>
      <c r="E46" s="14" t="s">
        <v>3008</v>
      </c>
    </row>
    <row r="47" spans="1:5" ht="27.75" thickBot="1" x14ac:dyDescent="0.25">
      <c r="A47" s="14" t="s">
        <v>3009</v>
      </c>
      <c r="B47" s="15" t="s">
        <v>3010</v>
      </c>
      <c r="C47" s="15" t="s">
        <v>2925</v>
      </c>
      <c r="D47" s="15">
        <v>6</v>
      </c>
      <c r="E47" s="14" t="s">
        <v>3011</v>
      </c>
    </row>
    <row r="48" spans="1:5" ht="41.25" thickBot="1" x14ac:dyDescent="0.25">
      <c r="A48" s="14" t="s">
        <v>3012</v>
      </c>
      <c r="B48" s="15" t="s">
        <v>3013</v>
      </c>
      <c r="C48" s="15" t="s">
        <v>2925</v>
      </c>
      <c r="D48" s="15">
        <v>2</v>
      </c>
      <c r="E48" s="15" t="s">
        <v>3014</v>
      </c>
    </row>
    <row r="49" spans="1:5" ht="14.25" thickBot="1" x14ac:dyDescent="0.25">
      <c r="A49" s="14" t="s">
        <v>3015</v>
      </c>
      <c r="B49" s="15" t="s">
        <v>3016</v>
      </c>
      <c r="C49" s="15" t="s">
        <v>2925</v>
      </c>
      <c r="D49" s="15">
        <v>60</v>
      </c>
      <c r="E49" s="14"/>
    </row>
    <row r="50" spans="1:5" ht="14.25" thickBot="1" x14ac:dyDescent="0.25">
      <c r="A50" s="14" t="s">
        <v>3017</v>
      </c>
      <c r="B50" s="15" t="s">
        <v>3018</v>
      </c>
      <c r="C50" s="15" t="s">
        <v>2925</v>
      </c>
      <c r="D50" s="15">
        <v>220</v>
      </c>
      <c r="E50" s="14" t="s">
        <v>3019</v>
      </c>
    </row>
    <row r="51" spans="1:5" ht="26.25" thickBot="1" x14ac:dyDescent="0.25">
      <c r="A51" s="14" t="s">
        <v>3020</v>
      </c>
      <c r="B51" s="15" t="s">
        <v>3021</v>
      </c>
      <c r="C51" s="15" t="s">
        <v>2925</v>
      </c>
      <c r="D51" s="15">
        <v>220</v>
      </c>
      <c r="E51" s="14" t="s">
        <v>3022</v>
      </c>
    </row>
    <row r="52" spans="1:5" ht="14.25" thickBot="1" x14ac:dyDescent="0.25">
      <c r="A52" s="14" t="s">
        <v>3023</v>
      </c>
      <c r="B52" s="15" t="s">
        <v>3024</v>
      </c>
      <c r="C52" s="15" t="s">
        <v>2925</v>
      </c>
      <c r="D52" s="15">
        <v>220</v>
      </c>
      <c r="E52" s="14" t="s">
        <v>3022</v>
      </c>
    </row>
    <row r="53" spans="1:5" ht="26.25" thickBot="1" x14ac:dyDescent="0.25">
      <c r="A53" s="14" t="s">
        <v>3025</v>
      </c>
      <c r="B53" s="15" t="s">
        <v>3026</v>
      </c>
      <c r="C53" s="15" t="s">
        <v>2925</v>
      </c>
      <c r="D53" s="15">
        <v>220</v>
      </c>
      <c r="E53" s="14" t="s">
        <v>3022</v>
      </c>
    </row>
    <row r="54" spans="1:5" ht="14.25" thickBot="1" x14ac:dyDescent="0.25">
      <c r="A54" s="14" t="s">
        <v>3027</v>
      </c>
      <c r="B54" s="15" t="s">
        <v>3028</v>
      </c>
      <c r="C54" s="15" t="s">
        <v>2925</v>
      </c>
      <c r="D54" s="15">
        <v>5</v>
      </c>
      <c r="E54" s="14" t="s">
        <v>3029</v>
      </c>
    </row>
    <row r="55" spans="1:5" ht="14.25" thickBot="1" x14ac:dyDescent="0.25">
      <c r="A55" s="14" t="s">
        <v>3030</v>
      </c>
      <c r="B55" s="15" t="s">
        <v>3031</v>
      </c>
      <c r="C55" s="15" t="s">
        <v>2925</v>
      </c>
      <c r="D55" s="15">
        <v>100</v>
      </c>
      <c r="E55" s="14" t="s">
        <v>3032</v>
      </c>
    </row>
    <row r="56" spans="1:5" ht="14.25" thickBot="1" x14ac:dyDescent="0.25">
      <c r="A56" s="14" t="s">
        <v>3033</v>
      </c>
      <c r="B56" s="15" t="s">
        <v>3034</v>
      </c>
      <c r="C56" s="15" t="s">
        <v>2925</v>
      </c>
      <c r="D56" s="15">
        <v>6</v>
      </c>
      <c r="E56" s="14" t="s">
        <v>3035</v>
      </c>
    </row>
    <row r="57" spans="1:5" ht="14.25" thickBot="1" x14ac:dyDescent="0.25">
      <c r="A57" s="14" t="s">
        <v>3036</v>
      </c>
      <c r="B57" s="15" t="s">
        <v>3037</v>
      </c>
      <c r="C57" s="15" t="s">
        <v>2925</v>
      </c>
      <c r="D57" s="15">
        <v>100</v>
      </c>
      <c r="E57" s="14" t="s">
        <v>3038</v>
      </c>
    </row>
    <row r="58" spans="1:5" ht="14.25" thickBot="1" x14ac:dyDescent="0.25">
      <c r="A58" s="14" t="s">
        <v>3039</v>
      </c>
      <c r="B58" s="15" t="s">
        <v>3040</v>
      </c>
      <c r="C58" s="15" t="s">
        <v>2925</v>
      </c>
      <c r="D58" s="15">
        <v>6</v>
      </c>
      <c r="E58" s="15" t="s">
        <v>3041</v>
      </c>
    </row>
    <row r="59" spans="1:5" ht="14.25" thickBot="1" x14ac:dyDescent="0.25">
      <c r="A59" s="14" t="s">
        <v>3042</v>
      </c>
      <c r="B59" s="15" t="s">
        <v>3043</v>
      </c>
      <c r="C59" s="15" t="s">
        <v>2925</v>
      </c>
      <c r="D59" s="15">
        <v>20</v>
      </c>
      <c r="E59" s="15" t="s">
        <v>3044</v>
      </c>
    </row>
    <row r="60" spans="1:5" ht="14.25" thickBot="1" x14ac:dyDescent="0.25">
      <c r="A60" s="14" t="s">
        <v>3045</v>
      </c>
      <c r="B60" s="15" t="s">
        <v>3046</v>
      </c>
      <c r="C60" s="15" t="s">
        <v>2925</v>
      </c>
      <c r="D60" s="15">
        <v>5</v>
      </c>
      <c r="E60" s="14" t="s">
        <v>3047</v>
      </c>
    </row>
    <row r="61" spans="1:5" ht="14.25" thickBot="1" x14ac:dyDescent="0.25">
      <c r="A61" s="14" t="s">
        <v>3048</v>
      </c>
      <c r="B61" s="15" t="s">
        <v>3049</v>
      </c>
      <c r="C61" s="15" t="s">
        <v>2925</v>
      </c>
      <c r="D61" s="15">
        <v>100</v>
      </c>
      <c r="E61" s="14" t="s">
        <v>3047</v>
      </c>
    </row>
    <row r="62" spans="1:5" ht="14.25" thickBot="1" x14ac:dyDescent="0.25">
      <c r="A62" s="14" t="s">
        <v>3050</v>
      </c>
      <c r="B62" s="15" t="s">
        <v>3051</v>
      </c>
      <c r="C62" s="15" t="s">
        <v>2925</v>
      </c>
      <c r="D62" s="15">
        <v>6</v>
      </c>
      <c r="E62" s="14" t="s">
        <v>3052</v>
      </c>
    </row>
    <row r="63" spans="1:5" ht="14.25" thickBot="1" x14ac:dyDescent="0.25">
      <c r="A63" s="14" t="s">
        <v>3053</v>
      </c>
      <c r="B63" s="15" t="s">
        <v>3054</v>
      </c>
      <c r="C63" s="15" t="s">
        <v>2925</v>
      </c>
      <c r="D63" s="15">
        <v>100</v>
      </c>
      <c r="E63" s="14" t="s">
        <v>3052</v>
      </c>
    </row>
    <row r="64" spans="1:5" ht="14.25" thickBot="1" x14ac:dyDescent="0.25">
      <c r="A64" s="14" t="s">
        <v>3055</v>
      </c>
      <c r="B64" s="15" t="s">
        <v>3056</v>
      </c>
      <c r="C64" s="15" t="s">
        <v>2925</v>
      </c>
      <c r="D64" s="15">
        <v>6</v>
      </c>
      <c r="E64" s="15" t="s">
        <v>3057</v>
      </c>
    </row>
    <row r="65" spans="1:5" ht="14.25" thickBot="1" x14ac:dyDescent="0.25">
      <c r="A65" s="14" t="s">
        <v>3058</v>
      </c>
      <c r="B65" s="15" t="s">
        <v>3059</v>
      </c>
      <c r="C65" s="15" t="s">
        <v>2925</v>
      </c>
      <c r="D65" s="15">
        <v>18</v>
      </c>
      <c r="E65" s="14" t="s">
        <v>3060</v>
      </c>
    </row>
    <row r="66" spans="1:5" ht="54.75" thickBot="1" x14ac:dyDescent="0.25">
      <c r="A66" s="14" t="s">
        <v>3061</v>
      </c>
      <c r="B66" s="15" t="s">
        <v>3062</v>
      </c>
      <c r="C66" s="15" t="s">
        <v>2925</v>
      </c>
      <c r="D66" s="15">
        <v>1</v>
      </c>
      <c r="E66" s="15" t="s">
        <v>3063</v>
      </c>
    </row>
    <row r="67" spans="1:5" ht="14.25" thickBot="1" x14ac:dyDescent="0.25">
      <c r="A67" s="14" t="s">
        <v>3064</v>
      </c>
      <c r="B67" s="15" t="s">
        <v>3065</v>
      </c>
      <c r="C67" s="15" t="s">
        <v>2925</v>
      </c>
      <c r="D67" s="15">
        <v>5</v>
      </c>
      <c r="E67" s="14" t="s">
        <v>3066</v>
      </c>
    </row>
    <row r="68" spans="1:5" ht="14.25" thickBot="1" x14ac:dyDescent="0.25">
      <c r="A68" s="14" t="s">
        <v>2915</v>
      </c>
      <c r="B68" s="15" t="s">
        <v>3067</v>
      </c>
      <c r="C68" s="15" t="s">
        <v>2925</v>
      </c>
      <c r="D68" s="15">
        <v>100</v>
      </c>
      <c r="E68" s="14" t="s">
        <v>2972</v>
      </c>
    </row>
    <row r="69" spans="1:5" ht="14.25" thickBot="1" x14ac:dyDescent="0.25">
      <c r="A69" s="14" t="s">
        <v>3068</v>
      </c>
      <c r="B69" s="15" t="s">
        <v>3069</v>
      </c>
      <c r="C69" s="15" t="s">
        <v>2925</v>
      </c>
      <c r="D69" s="15">
        <v>6</v>
      </c>
      <c r="E69" s="14" t="s">
        <v>3070</v>
      </c>
    </row>
    <row r="70" spans="1:5" ht="14.25" thickBot="1" x14ac:dyDescent="0.25">
      <c r="A70" s="14" t="s">
        <v>2916</v>
      </c>
      <c r="B70" s="15" t="s">
        <v>2975</v>
      </c>
      <c r="C70" s="15" t="s">
        <v>2925</v>
      </c>
      <c r="D70" s="15">
        <v>100</v>
      </c>
      <c r="E70" s="14" t="s">
        <v>2972</v>
      </c>
    </row>
    <row r="71" spans="1:5" ht="14.25" thickBot="1" x14ac:dyDescent="0.25">
      <c r="A71" s="14" t="s">
        <v>3071</v>
      </c>
      <c r="B71" s="15" t="s">
        <v>3072</v>
      </c>
      <c r="C71" s="15" t="s">
        <v>2925</v>
      </c>
      <c r="D71" s="15">
        <v>6</v>
      </c>
      <c r="E71" s="15" t="s">
        <v>3073</v>
      </c>
    </row>
    <row r="72" spans="1:5" ht="14.25" thickBot="1" x14ac:dyDescent="0.25">
      <c r="A72" s="14" t="s">
        <v>3074</v>
      </c>
      <c r="B72" s="15" t="s">
        <v>3075</v>
      </c>
      <c r="C72" s="15" t="s">
        <v>2925</v>
      </c>
      <c r="D72" s="15">
        <v>20</v>
      </c>
      <c r="E72" s="14" t="s">
        <v>3076</v>
      </c>
    </row>
    <row r="73" spans="1:5" ht="14.25" thickBot="1" x14ac:dyDescent="0.25">
      <c r="A73" s="14" t="s">
        <v>3077</v>
      </c>
      <c r="B73" s="15" t="s">
        <v>3078</v>
      </c>
      <c r="C73" s="15" t="s">
        <v>2925</v>
      </c>
      <c r="D73" s="15">
        <v>1</v>
      </c>
      <c r="E73" s="15" t="s">
        <v>3079</v>
      </c>
    </row>
    <row r="74" spans="1:5" ht="14.25" thickBot="1" x14ac:dyDescent="0.25">
      <c r="A74" s="14" t="s">
        <v>3080</v>
      </c>
      <c r="B74" s="15" t="s">
        <v>3081</v>
      </c>
      <c r="C74" s="15" t="s">
        <v>2925</v>
      </c>
      <c r="D74" s="15">
        <v>5</v>
      </c>
      <c r="E74" s="14" t="s">
        <v>3066</v>
      </c>
    </row>
    <row r="75" spans="1:5" ht="14.25" thickBot="1" x14ac:dyDescent="0.25">
      <c r="A75" s="14" t="s">
        <v>3082</v>
      </c>
      <c r="B75" s="15" t="s">
        <v>3083</v>
      </c>
      <c r="C75" s="15" t="s">
        <v>2925</v>
      </c>
      <c r="D75" s="15">
        <v>100</v>
      </c>
      <c r="E75" s="14" t="s">
        <v>2972</v>
      </c>
    </row>
    <row r="76" spans="1:5" ht="14.25" thickBot="1" x14ac:dyDescent="0.25">
      <c r="A76" s="14" t="s">
        <v>3084</v>
      </c>
      <c r="B76" s="15" t="s">
        <v>3085</v>
      </c>
      <c r="C76" s="15" t="s">
        <v>2925</v>
      </c>
      <c r="D76" s="15">
        <v>6</v>
      </c>
      <c r="E76" s="14" t="s">
        <v>3070</v>
      </c>
    </row>
    <row r="77" spans="1:5" ht="14.25" thickBot="1" x14ac:dyDescent="0.25">
      <c r="A77" s="14" t="s">
        <v>2970</v>
      </c>
      <c r="B77" s="15" t="s">
        <v>2971</v>
      </c>
      <c r="C77" s="15" t="s">
        <v>2925</v>
      </c>
      <c r="D77" s="15">
        <v>100</v>
      </c>
      <c r="E77" s="14" t="s">
        <v>2972</v>
      </c>
    </row>
    <row r="78" spans="1:5" ht="14.25" thickBot="1" x14ac:dyDescent="0.25">
      <c r="A78" s="14" t="s">
        <v>2917</v>
      </c>
      <c r="B78" s="15" t="s">
        <v>2973</v>
      </c>
      <c r="C78" s="15" t="s">
        <v>2925</v>
      </c>
      <c r="D78" s="15">
        <v>6</v>
      </c>
      <c r="E78" s="15" t="s">
        <v>3086</v>
      </c>
    </row>
    <row r="79" spans="1:5" ht="14.25" thickBot="1" x14ac:dyDescent="0.25">
      <c r="A79" s="14" t="s">
        <v>3087</v>
      </c>
      <c r="B79" s="15" t="s">
        <v>3088</v>
      </c>
      <c r="C79" s="15" t="s">
        <v>2925</v>
      </c>
      <c r="D79" s="15">
        <v>18</v>
      </c>
      <c r="E79" s="14" t="s">
        <v>3089</v>
      </c>
    </row>
    <row r="80" spans="1:5" ht="14.25" thickBot="1" x14ac:dyDescent="0.25">
      <c r="A80" s="14" t="s">
        <v>3090</v>
      </c>
      <c r="B80" s="15" t="s">
        <v>3091</v>
      </c>
      <c r="C80" s="15" t="s">
        <v>2925</v>
      </c>
      <c r="D80" s="15">
        <v>5</v>
      </c>
      <c r="E80" s="14" t="s">
        <v>3092</v>
      </c>
    </row>
    <row r="81" spans="1:5" ht="14.25" thickBot="1" x14ac:dyDescent="0.25">
      <c r="A81" s="14" t="s">
        <v>3093</v>
      </c>
      <c r="B81" s="15" t="s">
        <v>3094</v>
      </c>
      <c r="C81" s="15" t="s">
        <v>2925</v>
      </c>
      <c r="D81" s="15">
        <v>1</v>
      </c>
      <c r="E81" s="15" t="s">
        <v>3095</v>
      </c>
    </row>
    <row r="82" spans="1:5" ht="14.25" thickBot="1" x14ac:dyDescent="0.25">
      <c r="A82" s="14" t="s">
        <v>3096</v>
      </c>
      <c r="B82" s="15" t="s">
        <v>3097</v>
      </c>
      <c r="C82" s="15" t="s">
        <v>2925</v>
      </c>
      <c r="D82" s="15">
        <v>18</v>
      </c>
      <c r="E82" s="14" t="s">
        <v>3098</v>
      </c>
    </row>
    <row r="83" spans="1:5" ht="13.5" x14ac:dyDescent="0.2">
      <c r="A83" s="16" t="s">
        <v>3099</v>
      </c>
      <c r="B83" s="17" t="s">
        <v>3100</v>
      </c>
      <c r="C83" s="17" t="s">
        <v>2925</v>
      </c>
      <c r="D83" s="17">
        <v>5</v>
      </c>
      <c r="E83" s="18" t="s">
        <v>3101</v>
      </c>
    </row>
    <row r="84" spans="1:5" ht="14.25" thickBot="1" x14ac:dyDescent="0.25">
      <c r="A84" s="14" t="s">
        <v>3102</v>
      </c>
      <c r="B84" s="15" t="s">
        <v>3103</v>
      </c>
      <c r="C84" s="15" t="s">
        <v>2925</v>
      </c>
      <c r="D84" s="15">
        <v>100</v>
      </c>
      <c r="E84" s="14" t="s">
        <v>2972</v>
      </c>
    </row>
    <row r="85" spans="1:5" ht="14.25" thickBot="1" x14ac:dyDescent="0.25">
      <c r="A85" s="14" t="s">
        <v>3104</v>
      </c>
      <c r="B85" s="15" t="s">
        <v>3105</v>
      </c>
      <c r="C85" s="15" t="s">
        <v>2925</v>
      </c>
      <c r="D85" s="15">
        <v>1</v>
      </c>
      <c r="E85" s="15" t="s">
        <v>3106</v>
      </c>
    </row>
    <row r="86" spans="1:5" ht="14.25" thickBot="1" x14ac:dyDescent="0.25">
      <c r="A86" s="14" t="s">
        <v>3107</v>
      </c>
      <c r="B86" s="15" t="s">
        <v>3108</v>
      </c>
      <c r="C86" s="15" t="s">
        <v>2925</v>
      </c>
      <c r="D86" s="15">
        <v>40</v>
      </c>
      <c r="E86" s="14" t="s">
        <v>3109</v>
      </c>
    </row>
    <row r="87" spans="1:5" ht="14.25" thickBot="1" x14ac:dyDescent="0.25">
      <c r="A87" s="14" t="s">
        <v>3110</v>
      </c>
      <c r="B87" s="15" t="s">
        <v>3111</v>
      </c>
      <c r="C87" s="15" t="s">
        <v>2925</v>
      </c>
      <c r="D87" s="15">
        <v>18</v>
      </c>
      <c r="E87" s="14" t="s">
        <v>3112</v>
      </c>
    </row>
    <row r="88" spans="1:5" ht="14.25" thickBot="1" x14ac:dyDescent="0.25">
      <c r="A88" s="14" t="s">
        <v>3113</v>
      </c>
      <c r="B88" s="15" t="s">
        <v>3114</v>
      </c>
      <c r="C88" s="15" t="s">
        <v>2925</v>
      </c>
      <c r="D88" s="15">
        <v>1</v>
      </c>
      <c r="E88" s="15" t="s">
        <v>3115</v>
      </c>
    </row>
    <row r="89" spans="1:5" ht="14.25" thickBot="1" x14ac:dyDescent="0.25">
      <c r="A89" s="14" t="s">
        <v>3116</v>
      </c>
      <c r="B89" s="15" t="s">
        <v>3117</v>
      </c>
      <c r="C89" s="15" t="s">
        <v>2925</v>
      </c>
      <c r="D89" s="15">
        <v>2</v>
      </c>
      <c r="E89" s="15" t="s">
        <v>3118</v>
      </c>
    </row>
    <row r="90" spans="1:5" ht="48.75" thickBot="1" x14ac:dyDescent="0.25">
      <c r="A90" s="14" t="s">
        <v>3119</v>
      </c>
      <c r="B90" s="15" t="s">
        <v>3120</v>
      </c>
      <c r="C90" s="15" t="s">
        <v>2925</v>
      </c>
      <c r="D90" s="15">
        <v>1</v>
      </c>
      <c r="E90" s="15" t="s">
        <v>3121</v>
      </c>
    </row>
    <row r="91" spans="1:5" ht="27.75" thickBot="1" x14ac:dyDescent="0.25">
      <c r="A91" s="14" t="s">
        <v>3122</v>
      </c>
      <c r="B91" s="15" t="s">
        <v>3123</v>
      </c>
      <c r="C91" s="15" t="s">
        <v>2925</v>
      </c>
      <c r="D91" s="15">
        <v>6</v>
      </c>
      <c r="E91" s="14" t="s">
        <v>2996</v>
      </c>
    </row>
    <row r="92" spans="1:5" ht="14.25" thickBot="1" x14ac:dyDescent="0.25">
      <c r="A92" s="14" t="s">
        <v>3124</v>
      </c>
      <c r="B92" s="15" t="s">
        <v>3125</v>
      </c>
      <c r="C92" s="15" t="s">
        <v>2925</v>
      </c>
      <c r="D92" s="15">
        <v>1</v>
      </c>
      <c r="E92" s="14" t="s">
        <v>3126</v>
      </c>
    </row>
    <row r="93" spans="1:5" ht="27" thickBot="1" x14ac:dyDescent="0.25">
      <c r="A93" s="14" t="s">
        <v>3127</v>
      </c>
      <c r="B93" s="15" t="s">
        <v>3128</v>
      </c>
      <c r="C93" s="15" t="s">
        <v>2925</v>
      </c>
      <c r="D93" s="15">
        <v>60</v>
      </c>
      <c r="E93" s="14" t="s">
        <v>3129</v>
      </c>
    </row>
    <row r="94" spans="1:5" ht="14.25" thickBot="1" x14ac:dyDescent="0.25">
      <c r="A94" s="14" t="s">
        <v>3130</v>
      </c>
      <c r="B94" s="15" t="s">
        <v>3131</v>
      </c>
      <c r="C94" s="15" t="s">
        <v>2925</v>
      </c>
      <c r="D94" s="15">
        <v>6</v>
      </c>
      <c r="E94" s="14" t="s">
        <v>3132</v>
      </c>
    </row>
    <row r="95" spans="1:5" ht="14.25" thickBot="1" x14ac:dyDescent="0.25">
      <c r="A95" s="14" t="s">
        <v>3133</v>
      </c>
      <c r="B95" s="15" t="s">
        <v>3134</v>
      </c>
      <c r="C95" s="15" t="s">
        <v>2925</v>
      </c>
      <c r="D95" s="15">
        <v>40</v>
      </c>
      <c r="E95" s="14" t="s">
        <v>3135</v>
      </c>
    </row>
    <row r="96" spans="1:5" ht="14.25" thickBot="1" x14ac:dyDescent="0.25">
      <c r="A96" s="14" t="s">
        <v>3136</v>
      </c>
      <c r="B96" s="15" t="s">
        <v>3137</v>
      </c>
      <c r="C96" s="15" t="s">
        <v>2925</v>
      </c>
      <c r="D96" s="15">
        <v>50</v>
      </c>
      <c r="E96" s="14" t="s">
        <v>3138</v>
      </c>
    </row>
    <row r="97" spans="1:5" ht="26.25" thickBot="1" x14ac:dyDescent="0.25">
      <c r="A97" s="14" t="s">
        <v>3139</v>
      </c>
      <c r="B97" s="15" t="s">
        <v>3140</v>
      </c>
      <c r="C97" s="15" t="s">
        <v>2925</v>
      </c>
      <c r="D97" s="15">
        <v>5</v>
      </c>
      <c r="E97" s="14" t="s">
        <v>3141</v>
      </c>
    </row>
    <row r="98" spans="1:5" ht="14.25" thickBot="1" x14ac:dyDescent="0.25">
      <c r="A98" s="14" t="s">
        <v>3142</v>
      </c>
      <c r="B98" s="15" t="s">
        <v>3143</v>
      </c>
      <c r="C98" s="15" t="s">
        <v>2925</v>
      </c>
      <c r="D98" s="15">
        <v>100</v>
      </c>
      <c r="E98" s="14" t="s">
        <v>2972</v>
      </c>
    </row>
  </sheetData>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404A3-37B0-48B9-AB79-8290915EFB40}">
  <dimension ref="A1:B9"/>
  <sheetViews>
    <sheetView workbookViewId="0">
      <selection activeCell="C9" sqref="C9"/>
    </sheetView>
  </sheetViews>
  <sheetFormatPr defaultRowHeight="12.75" x14ac:dyDescent="0.2"/>
  <cols>
    <col min="2" max="2" width="32.5703125" customWidth="1"/>
  </cols>
  <sheetData>
    <row r="1" spans="1:2" x14ac:dyDescent="0.2">
      <c r="A1" t="s">
        <v>2938</v>
      </c>
      <c r="B1" t="s">
        <v>2941</v>
      </c>
    </row>
    <row r="2" spans="1:2" ht="16.5" x14ac:dyDescent="0.35">
      <c r="A2" t="s">
        <v>11</v>
      </c>
      <c r="B2" s="2" t="s">
        <v>3145</v>
      </c>
    </row>
    <row r="3" spans="1:2" ht="16.5" x14ac:dyDescent="0.35">
      <c r="A3" t="s">
        <v>407</v>
      </c>
      <c r="B3" s="2" t="s">
        <v>3146</v>
      </c>
    </row>
    <row r="4" spans="1:2" ht="16.5" x14ac:dyDescent="0.35">
      <c r="A4" t="s">
        <v>130</v>
      </c>
      <c r="B4" s="2" t="s">
        <v>4326</v>
      </c>
    </row>
    <row r="5" spans="1:2" ht="16.5" x14ac:dyDescent="0.35">
      <c r="A5" t="s">
        <v>314</v>
      </c>
      <c r="B5" s="2" t="s">
        <v>3147</v>
      </c>
    </row>
    <row r="6" spans="1:2" ht="16.5" x14ac:dyDescent="0.35">
      <c r="A6" t="s">
        <v>183</v>
      </c>
      <c r="B6" s="2" t="s">
        <v>3148</v>
      </c>
    </row>
    <row r="7" spans="1:2" ht="16.5" x14ac:dyDescent="0.35">
      <c r="A7" t="s">
        <v>234</v>
      </c>
      <c r="B7" s="2" t="s">
        <v>3149</v>
      </c>
    </row>
    <row r="8" spans="1:2" ht="16.5" x14ac:dyDescent="0.35">
      <c r="A8" t="s">
        <v>327</v>
      </c>
      <c r="B8" s="2" t="s">
        <v>3152</v>
      </c>
    </row>
    <row r="9" spans="1:2" ht="16.5" x14ac:dyDescent="0.35">
      <c r="A9" s="3" t="s">
        <v>3150</v>
      </c>
      <c r="B9" s="2" t="s">
        <v>3151</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工作表</vt:lpstr>
      </vt:variant>
      <vt:variant>
        <vt:i4>8</vt:i4>
      </vt:variant>
    </vt:vector>
  </HeadingPairs>
  <TitlesOfParts>
    <vt:vector size="8" baseType="lpstr">
      <vt:lpstr>硕博连读考生编号</vt:lpstr>
      <vt:lpstr>考生编号上报</vt:lpstr>
      <vt:lpstr>免考英语</vt:lpstr>
      <vt:lpstr>领准考证处</vt:lpstr>
      <vt:lpstr>英语座签</vt:lpstr>
      <vt:lpstr>专业课座签</vt:lpstr>
      <vt:lpstr>对应字段</vt:lpstr>
      <vt:lpstr>简称</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RAD</dc:creator>
  <cp:keywords/>
  <dc:description/>
  <cp:lastModifiedBy>Xiangting Meng</cp:lastModifiedBy>
  <cp:lastPrinted>2026-04-21T03:28:12Z</cp:lastPrinted>
  <dcterms:created xsi:type="dcterms:W3CDTF">2025-05-10T06:38:41Z</dcterms:created>
  <dcterms:modified xsi:type="dcterms:W3CDTF">2026-06-01T03:47:32Z</dcterms:modified>
  <cp:category/>
</cp:coreProperties>
</file>